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11640" tabRatio="875" activeTab="0"/>
  </bookViews>
  <sheets>
    <sheet name="Форма Демогр" sheetId="1" r:id="rId1"/>
    <sheet name="Вспомогательный" sheetId="2" state="hidden" r:id="rId2"/>
  </sheets>
  <definedNames>
    <definedName name="_ftn1" localSheetId="0">'Форма Демогр'!$G$61</definedName>
    <definedName name="_ftnref1" localSheetId="0">'Форма Демогр'!#REF!</definedName>
    <definedName name="_ftnref2" localSheetId="0">'Форма Демогр'!#REF!</definedName>
    <definedName name="Годы">'Форма Демогр'!#REF!</definedName>
    <definedName name="_xlnm.Print_Titles" localSheetId="0">'Форма Демогр'!$14:$14</definedName>
    <definedName name="_xlnm.Print_Area" localSheetId="0">'Форма Демогр'!$F$6:$I$116</definedName>
    <definedName name="Регионы">'Форма Демогр'!#REF!</definedName>
    <definedName name="Список1">'Вспомогательный'!$F$3:$F$4</definedName>
    <definedName name="Список2">'Вспомогательный'!$B$3:$B$90</definedName>
  </definedNames>
  <calcPr fullCalcOnLoad="1"/>
</workbook>
</file>

<file path=xl/sharedStrings.xml><?xml version="1.0" encoding="utf-8"?>
<sst xmlns="http://schemas.openxmlformats.org/spreadsheetml/2006/main" count="399" uniqueCount="314">
  <si>
    <t>4.</t>
  </si>
  <si>
    <t>4.1.</t>
  </si>
  <si>
    <t>2.1.</t>
  </si>
  <si>
    <t>2.</t>
  </si>
  <si>
    <t>3.</t>
  </si>
  <si>
    <t>Значение показателя 
за отчетный период</t>
  </si>
  <si>
    <t>1.</t>
  </si>
  <si>
    <t>1.1.</t>
  </si>
  <si>
    <t>1.2.</t>
  </si>
  <si>
    <t>1.3.</t>
  </si>
  <si>
    <t>в том числе:</t>
  </si>
  <si>
    <t>3.2.</t>
  </si>
  <si>
    <t>III-я группа здоровья</t>
  </si>
  <si>
    <t>Число родившихся</t>
  </si>
  <si>
    <t>Число умерших</t>
  </si>
  <si>
    <t>на 1000 родившихся живыми</t>
  </si>
  <si>
    <t>1.4.</t>
  </si>
  <si>
    <t>1.5.</t>
  </si>
  <si>
    <t>1.6.</t>
  </si>
  <si>
    <t>1.7.</t>
  </si>
  <si>
    <t>3.1</t>
  </si>
  <si>
    <t>3.3.</t>
  </si>
  <si>
    <t>3.4.</t>
  </si>
  <si>
    <t>4.2.</t>
  </si>
  <si>
    <t>Общий коэффициент рождаемости</t>
  </si>
  <si>
    <t>Общий коэффициент смертности</t>
  </si>
  <si>
    <t>Выплата ежемесячного пособия по уходу за ребенком</t>
  </si>
  <si>
    <t xml:space="preserve">Всего получателей ежемесячного пособия по уходу за ребенком </t>
  </si>
  <si>
    <t>по уходу за первыми детьми</t>
  </si>
  <si>
    <t>по уходу за вторыми и последующими детьми</t>
  </si>
  <si>
    <t>детей в возрасте до 1 года</t>
  </si>
  <si>
    <t>Общий коэффициент естественного прироста, убыли (-)</t>
  </si>
  <si>
    <t>2.2.</t>
  </si>
  <si>
    <t>2.3.</t>
  </si>
  <si>
    <t>2.4.</t>
  </si>
  <si>
    <t>2.5.</t>
  </si>
  <si>
    <t>из них включены в группы здоровья:</t>
  </si>
  <si>
    <t xml:space="preserve">Предоставление дополнительных мер государственной поддержки семьям с детьми в форме материнского (семейного) капитала при рождении второго и последующих детей </t>
  </si>
  <si>
    <t xml:space="preserve">Количество принятых Пенсионным фондом Российской Федерации решений о выдаче государственного сертификата на материнский (семейный) капитал </t>
  </si>
  <si>
    <t>Количество принятых Пенсионным фондом Российской Федерации решений об отказе о выдаче государственного сертификата на материнский (семейный) капитал</t>
  </si>
  <si>
    <t>прекращения права на дополнительные меры государственной поддержки в связи с использованием средств материнского (семейного) капитала в полном объеме</t>
  </si>
  <si>
    <t>в том числе,  по причине:</t>
  </si>
  <si>
    <t>3.3.1.</t>
  </si>
  <si>
    <t>3.3.2.</t>
  </si>
  <si>
    <t>3.3.3.</t>
  </si>
  <si>
    <t>3.3.4.</t>
  </si>
  <si>
    <t>Количество принятых Пенсионным фондом Российской Федерации заявлений на получение государственного сертификата на материнский (семейный) капитал</t>
  </si>
  <si>
    <t>отсутствия права на дополнительные меры государственной поддержки</t>
  </si>
  <si>
    <t>предоставления недостоверных сведений, в том числе сведений об очередности рождения (усыновленя) и (или) о гражданстве ребенка, в связи с рождением (усыновлением) которого возникает право на дополнительные меры государственной поддержки</t>
  </si>
  <si>
    <t>4.2.1.</t>
  </si>
  <si>
    <t>4.2.2.</t>
  </si>
  <si>
    <t>4.2.3.</t>
  </si>
  <si>
    <t>4.2.4.</t>
  </si>
  <si>
    <t>4.2.5.</t>
  </si>
  <si>
    <t>I-ая группа здоровья</t>
  </si>
  <si>
    <t>II-ая группа здоровья</t>
  </si>
  <si>
    <t>IV-ая группа здоровья</t>
  </si>
  <si>
    <t>V-ая группа здоровья</t>
  </si>
  <si>
    <t>1.2.1.</t>
  </si>
  <si>
    <t>2.1.1.</t>
  </si>
  <si>
    <t>2.1.2.</t>
  </si>
  <si>
    <t>2.2.1.</t>
  </si>
  <si>
    <t>Численность получателей</t>
  </si>
  <si>
    <t>2.2.1.1.</t>
  </si>
  <si>
    <t>2.2.1.2.</t>
  </si>
  <si>
    <t>2.2.2.</t>
  </si>
  <si>
    <t>2.2.2.1.</t>
  </si>
  <si>
    <t>2.2.2.2.</t>
  </si>
  <si>
    <t>Выплата ежемесячного пособия по уходу за ребенком гражданам, подлежащим обязательному социальному страхованию (без граждан, подвергшихся радиационному воздействию вследствии радиационных аварий)</t>
  </si>
  <si>
    <t>2.3.1.</t>
  </si>
  <si>
    <t>2.3.1.1.</t>
  </si>
  <si>
    <t>2.3.1.2.</t>
  </si>
  <si>
    <t>2.3.2.</t>
  </si>
  <si>
    <t>2.3.2.1.</t>
  </si>
  <si>
    <t>2.3.2.2.</t>
  </si>
  <si>
    <t>Выплата ежемесячного пособия по уходу за ребенком гражданам, подлежащим обязательному социальному страхованию, подвергшимся радиационному воздействию вследствии радиационных аварий</t>
  </si>
  <si>
    <t>2.4.1.</t>
  </si>
  <si>
    <t>2.4.1.1.</t>
  </si>
  <si>
    <t>2.4.1.2.</t>
  </si>
  <si>
    <t>2.5.1.</t>
  </si>
  <si>
    <t>2.5.1.1.</t>
  </si>
  <si>
    <t>2.5.1.2.</t>
  </si>
  <si>
    <t>Выплата ежемесячного пособия по уходу за ребенком гражданам, не подлежащим обязательному социальному страхованию (без граждан, подвергшихся радиационному воздействию вследствии радиационных аварий)</t>
  </si>
  <si>
    <t>Выплата ежемесячного пособия по уходу за ребенком гражданам, не подлежащим обязательному социальному страхованию, подвергшимся радиационному воздействию вследствии радиационных аварий</t>
  </si>
  <si>
    <t>прекращения права на дополнительные меры государственной поддержки  по основаниям, установленным частями 3, 4 и 6 статьи 3 Федерального закона от 29.12.2006 № 256-ФЗ</t>
  </si>
  <si>
    <t>Единица измерения показателя</t>
  </si>
  <si>
    <t>Название субъекта РФ</t>
  </si>
  <si>
    <t>Код региона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</si>
  <si>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</si>
  <si>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</si>
  <si>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</si>
  <si>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</si>
  <si>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</si>
  <si>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</si>
  <si>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</si>
  <si>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</si>
  <si>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</si>
  <si>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</si>
  <si>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</si>
  <si>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</si>
  <si>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</si>
  <si>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</si>
  <si>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</si>
  <si>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</si>
  <si>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</si>
  <si>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</si>
  <si>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</si>
  <si>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</si>
  <si>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Карачаево-Черкесская Республика</t>
  </si>
  <si>
    <t>09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</si>
  <si>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</si>
  <si>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</si>
  <si>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</si>
  <si>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</si>
  <si>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</si>
  <si>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</si>
  <si>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</si>
  <si>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</si>
  <si>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</si>
  <si>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</si>
  <si>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</si>
  <si>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</si>
  <si>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</si>
  <si>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</si>
  <si>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</si>
  <si>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</si>
  <si>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</si>
  <si>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</si>
  <si>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</si>
  <si>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</si>
  <si>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</si>
  <si>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</si>
  <si>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</si>
  <si>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</si>
  <si>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</si>
  <si>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</si>
  <si>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</si>
  <si>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02</t>
  </si>
  <si>
    <t>Республика Башкортостан</t>
  </si>
  <si>
    <t>03</t>
  </si>
  <si>
    <t>Республика Бурятия</t>
  </si>
  <si>
    <t>04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</si>
  <si>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</si>
  <si>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</si>
  <si>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</si>
  <si>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</si>
  <si>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</si>
  <si>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</si>
  <si>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</si>
  <si>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</si>
  <si>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</si>
  <si>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</si>
  <si>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</si>
  <si>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</si>
  <si>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</si>
  <si>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</si>
  <si>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</si>
  <si>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</si>
  <si>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</si>
  <si>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</si>
  <si>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</si>
  <si>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</si>
  <si>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</si>
  <si>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</si>
  <si>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</si>
  <si>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</si>
  <si>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</si>
  <si>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</si>
  <si>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</si>
  <si>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</si>
  <si>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</si>
  <si>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</si>
  <si>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</si>
  <si>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</si>
  <si>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</si>
  <si>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</si>
  <si>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</si>
  <si>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</si>
  <si>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</si>
  <si>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</si>
  <si>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</si>
  <si>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</si>
  <si>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</si>
  <si>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</si>
  <si>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</si>
  <si>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</si>
  <si>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</si>
  <si>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</si>
  <si>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</si>
  <si>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</si>
  <si>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</si>
  <si>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</si>
  <si>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2008 год</t>
  </si>
  <si>
    <t>полугодовая</t>
  </si>
  <si>
    <t>I полугодие 2007 г.</t>
  </si>
  <si>
    <t>до 15.07.2007</t>
  </si>
  <si>
    <t>I полугодие 2008 г.</t>
  </si>
  <si>
    <t>до 15.07.2008</t>
  </si>
  <si>
    <t>квартальная</t>
  </si>
  <si>
    <t>I квартал 2007 г.</t>
  </si>
  <si>
    <t>до 15.04.2007</t>
  </si>
  <si>
    <t>III квартал 2007 г.</t>
  </si>
  <si>
    <t>до 15.10.2007</t>
  </si>
  <si>
    <t>I квартал 2008 г.</t>
  </si>
  <si>
    <t>до 15.04.2008</t>
  </si>
  <si>
    <t>III квартал 2008 г.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</si>
  <si>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</si>
  <si>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</si>
  <si>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2007 г.</t>
  </si>
  <si>
    <t>до 05.02.2007</t>
  </si>
  <si>
    <t>февраль 2007 г.</t>
  </si>
  <si>
    <t>до 05.03.2007</t>
  </si>
  <si>
    <t>март 2007 г.</t>
  </si>
  <si>
    <t>до 05.04.2007</t>
  </si>
  <si>
    <t>апрель 2007 г.</t>
  </si>
  <si>
    <t>до 05.05.2007</t>
  </si>
  <si>
    <t>май 2007 г.</t>
  </si>
  <si>
    <t>до 05.06.2007</t>
  </si>
  <si>
    <t>июнь 2007 г.</t>
  </si>
  <si>
    <t>до 05.07.2007</t>
  </si>
  <si>
    <t>июль 2007 г.</t>
  </si>
  <si>
    <t>до 05.08.2007</t>
  </si>
  <si>
    <t>август 2007 г.</t>
  </si>
  <si>
    <t>до 05.09.2007</t>
  </si>
  <si>
    <t>сентябрь 2007 г.</t>
  </si>
  <si>
    <t>до 05.10.2007</t>
  </si>
  <si>
    <t>октябрь 2007 г.</t>
  </si>
  <si>
    <t>до 05.11.2007</t>
  </si>
  <si>
    <t>ноябрь 2007 г.</t>
  </si>
  <si>
    <t>до 05.12.2007</t>
  </si>
  <si>
    <t>Камчатский край</t>
  </si>
  <si>
    <t>декабрь 2007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</si>
  <si>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</si>
  <si>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</si>
  <si>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</si>
  <si>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</si>
  <si>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</si>
  <si>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</si>
  <si>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</si>
  <si>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</si>
  <si>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</si>
  <si>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</si>
  <si>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</si>
  <si>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</si>
  <si>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</si>
  <si>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</si>
  <si>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</si>
  <si>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</si>
  <si>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</si>
  <si>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</si>
  <si>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</si>
  <si>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</si>
  <si>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</si>
  <si>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</si>
  <si>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</si>
  <si>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</si>
  <si>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Форма Д-здр (приложение к Типовой инструкции)</t>
  </si>
  <si>
    <t>в том числе по направлениям: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</si>
  <si>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</si>
  <si>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</si>
  <si>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</si>
  <si>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</si>
  <si>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</si>
  <si>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</si>
  <si>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</si>
  <si>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</si>
  <si>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</si>
  <si>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</si>
  <si>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</si>
  <si>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</si>
  <si>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</si>
  <si>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3.7.3</t>
  </si>
  <si>
    <t>3.7.4</t>
  </si>
  <si>
    <t>Естественный прирост, убыль (-)</t>
  </si>
  <si>
    <t>Проведение диспансеризации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</t>
  </si>
  <si>
    <t xml:space="preserve">Число детей-сирот  и детей, находящихся в трудной жизненной ситуации пребывающих в стационарных учреждениях системы здравоохранения, образования и социальной защиты, подлежащих диспансеризации </t>
  </si>
  <si>
    <t>Число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защиты, прошедших диспансеризацию, всего</t>
  </si>
  <si>
    <t>чел</t>
  </si>
  <si>
    <t>тыс чел</t>
  </si>
  <si>
    <t>ед</t>
  </si>
  <si>
    <t xml:space="preserve">Среднемесячный размер пособия </t>
  </si>
  <si>
    <t>руб</t>
  </si>
  <si>
    <t>улучшение жилищных условий</t>
  </si>
  <si>
    <t>получение образования ребенком (детьми)</t>
  </si>
  <si>
    <t>формирование накопительной части трудовой пенсии для женщин</t>
  </si>
  <si>
    <t>предоставление единовременной выплаты в размере 12000 рублей за счет средств материнского (семейного) капитала</t>
  </si>
  <si>
    <t>№ раздела, подразде-ла</t>
  </si>
  <si>
    <t>Наименование направления, показателя</t>
  </si>
  <si>
    <t xml:space="preserve">Младенческая смертность </t>
  </si>
  <si>
    <t>на 1000 чел населения</t>
  </si>
  <si>
    <t>_____________</t>
  </si>
  <si>
    <t xml:space="preserve">   Т.А.Голикова </t>
  </si>
  <si>
    <t>(подпись)</t>
  </si>
  <si>
    <t>(Фамилия, инициалы)</t>
  </si>
  <si>
    <t>627-2424</t>
  </si>
  <si>
    <t>(телефон)</t>
  </si>
  <si>
    <t>Министр здравоохранения и социального развития                                                                             Российской Федерации</t>
  </si>
  <si>
    <t xml:space="preserve">                   </t>
  </si>
  <si>
    <t>Количество выданных Пенсионным фондом Российской Федерации государственных сертификатов на материнский (семейный) капитал</t>
  </si>
  <si>
    <t xml:space="preserve">Количество принятых Пенсионным фондом Российской Федерации заявлений о  распоряжении средствами материнского (семейного) капитала, всего </t>
  </si>
  <si>
    <t>Количество принятых Пенсионным фондом Российской Федерации решений об удовлетворении заявлений о  распоряжении средствами материнского (семейного) капитала, всего</t>
  </si>
  <si>
    <t xml:space="preserve">Количество заявлений о распоряжении средствами (материнского) семейного капитала, в соответствии с которыми Пенсионный фонд Российской Федерации перечислил денежные средства, всего  </t>
  </si>
  <si>
    <t>Е.В.Страхова         627-27-31</t>
  </si>
  <si>
    <t>Сведения о параметрах реализации мероприятий по улучшению демографической ситуации                                                       за январь - сентябрь 2009 г.</t>
  </si>
  <si>
    <t>12,3</t>
  </si>
  <si>
    <t>14,3</t>
  </si>
  <si>
    <t>Общие показатели демографического развития *</t>
  </si>
  <si>
    <t>получение образования ребенком (детьми) ***</t>
  </si>
  <si>
    <t>формирование накопительной части трудовой пенсии для женщин ***</t>
  </si>
  <si>
    <t>улучшение жилищных условий **</t>
  </si>
  <si>
    <t>"____" октября 2009 года</t>
  </si>
  <si>
    <t>*данные Росстата за январь-август 2009 г.</t>
  </si>
  <si>
    <t xml:space="preserve">**в соответствии с Федеральным законом от 25.12.2008 № 288-ФЗ учтены заявления о распоряжении средствами материнского (семейного) капитала в случае их использования на погашение основного долга и уплаты процентов по кредитам или займам, включая ипотечные, на приобретение (строительство) жилых помещений. </t>
  </si>
  <si>
    <t>***в соответствии с Федеральным законом от 29.12.2006 № 256-ФЗ средства будут перечисляться территориальными органами ПФР с января 2010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</si>
</sst>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#,##0.0"/>
    <numFmt numFmtId="170" formatCode="0.0"/>
    <numFmt numFmtId="171" formatCode="dd/mm/yy;@"/>
    <numFmt numFmtId="172" formatCode="d/m/yy;@"/>
    <numFmt numFmtId="173" formatCode="#,##0.000"/>
    <numFmt numFmtId="174" formatCode="0.000"/>
    <numFmt numFmtId="175" formatCode="d/m/yyyy"/>
    <numFmt numFmtId="176" formatCode="dd/mm/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22" fillId="3" borderId="1" applyNumberFormat="0" applyAlignment="0" applyProtection="0"/>
    <xf numFmtId="0" fontId="25" fillId="2" borderId="2" applyNumberFormat="0" applyAlignment="0" applyProtection="0"/>
    <xf numFmtId="0" fontId="1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6" fillId="15" borderId="7" applyNumberFormat="0" applyAlignment="0" applyProtection="0"/>
    <xf numFmtId="0" fontId="2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" fillId="0" borderId="0" xfId="42" applyAlignment="1" applyProtection="1">
      <alignment vertical="center"/>
      <protection/>
    </xf>
    <xf numFmtId="0" fontId="0" fillId="0" borderId="0" xfId="54" applyProtection="1">
      <alignment/>
      <protection/>
    </xf>
    <xf numFmtId="0" fontId="3" fillId="0" borderId="0" xfId="54" applyFont="1" applyProtection="1">
      <alignment/>
      <protection/>
    </xf>
    <xf numFmtId="0" fontId="3" fillId="0" borderId="10" xfId="54" applyFont="1" applyBorder="1" applyAlignment="1" applyProtection="1">
      <alignment horizontal="center" vertical="center"/>
      <protection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vertical="center"/>
      <protection/>
    </xf>
    <xf numFmtId="0" fontId="5" fillId="0" borderId="10" xfId="54" applyFont="1" applyBorder="1" applyAlignment="1" applyProtection="1">
      <alignment horizontal="left" vertical="top" wrapText="1" indent="1"/>
      <protection locked="0"/>
    </xf>
    <xf numFmtId="49" fontId="5" fillId="0" borderId="10" xfId="54" applyNumberFormat="1" applyFont="1" applyBorder="1" applyAlignment="1" applyProtection="1">
      <alignment horizontal="center"/>
      <protection locked="0"/>
    </xf>
    <xf numFmtId="0" fontId="5" fillId="0" borderId="12" xfId="54" applyFont="1" applyBorder="1" applyAlignment="1" applyProtection="1">
      <alignment horizontal="left" vertical="top" wrapText="1" indent="1"/>
      <protection locked="0"/>
    </xf>
    <xf numFmtId="0" fontId="0" fillId="0" borderId="0" xfId="54" applyFont="1" applyProtection="1">
      <alignment/>
      <protection/>
    </xf>
    <xf numFmtId="14" fontId="11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5" fillId="0" borderId="10" xfId="54" applyFont="1" applyBorder="1" applyAlignment="1" applyProtection="1">
      <alignment horizontal="left" indent="1"/>
      <protection locked="0"/>
    </xf>
    <xf numFmtId="0" fontId="11" fillId="0" borderId="13" xfId="0" applyFont="1" applyBorder="1" applyAlignment="1">
      <alignment/>
    </xf>
    <xf numFmtId="0" fontId="7" fillId="18" borderId="0" xfId="53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/>
    </xf>
    <xf numFmtId="0" fontId="4" fillId="18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18" borderId="0" xfId="0" applyFont="1" applyFill="1" applyAlignment="1">
      <alignment wrapText="1"/>
    </xf>
    <xf numFmtId="0" fontId="31" fillId="18" borderId="0" xfId="0" applyFont="1" applyFill="1" applyAlignment="1">
      <alignment horizontal="center" wrapText="1"/>
    </xf>
    <xf numFmtId="0" fontId="3" fillId="18" borderId="0" xfId="0" applyFont="1" applyFill="1" applyBorder="1" applyAlignment="1">
      <alignment/>
    </xf>
    <xf numFmtId="0" fontId="0" fillId="6" borderId="0" xfId="0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left" vertical="center" indent="2"/>
      <protection hidden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/>
    </xf>
    <xf numFmtId="0" fontId="0" fillId="6" borderId="0" xfId="0" applyFill="1" applyBorder="1" applyAlignment="1">
      <alignment wrapText="1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14" xfId="0" applyFont="1" applyFill="1" applyBorder="1" applyAlignment="1" applyProtection="1">
      <alignment horizontal="left" vertical="center" indent="1"/>
      <protection hidden="1"/>
    </xf>
    <xf numFmtId="0" fontId="5" fillId="0" borderId="14" xfId="0" applyFont="1" applyFill="1" applyBorder="1" applyAlignment="1" applyProtection="1">
      <alignment horizontal="left" vertical="center" wrapText="1" indent="1"/>
      <protection hidden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2"/>
    </xf>
    <xf numFmtId="0" fontId="10" fillId="0" borderId="10" xfId="0" applyFont="1" applyFill="1" applyBorder="1" applyAlignment="1" applyProtection="1">
      <alignment horizontal="left" vertical="top" wrapText="1" indent="2"/>
      <protection locked="0"/>
    </xf>
    <xf numFmtId="0" fontId="10" fillId="18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0" fillId="18" borderId="10" xfId="0" applyFill="1" applyBorder="1" applyAlignment="1">
      <alignment/>
    </xf>
    <xf numFmtId="0" fontId="5" fillId="18" borderId="10" xfId="0" applyFont="1" applyFill="1" applyBorder="1" applyAlignment="1" applyProtection="1">
      <alignment horizontal="center" vertical="center"/>
      <protection/>
    </xf>
    <xf numFmtId="169" fontId="5" fillId="18" borderId="10" xfId="0" applyNumberFormat="1" applyFont="1" applyFill="1" applyBorder="1" applyAlignment="1" applyProtection="1">
      <alignment horizontal="center" wrapText="1"/>
      <protection/>
    </xf>
    <xf numFmtId="0" fontId="5" fillId="18" borderId="10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 applyProtection="1">
      <alignment horizontal="center" vertical="center" wrapText="1"/>
      <protection/>
    </xf>
    <xf numFmtId="0" fontId="30" fillId="19" borderId="13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0" xfId="0" applyNumberFormat="1" applyFont="1" applyFill="1" applyBorder="1" applyAlignment="1" applyProtection="1">
      <alignment horizontal="center" vertical="center"/>
      <protection hidden="1"/>
    </xf>
    <xf numFmtId="17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/>
    </xf>
    <xf numFmtId="1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8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 applyProtection="1">
      <alignment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34" fillId="0" borderId="0" xfId="0" applyFont="1" applyAlignment="1">
      <alignment/>
    </xf>
    <xf numFmtId="170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2" xfId="0" applyFont="1" applyFill="1" applyBorder="1" applyAlignment="1">
      <alignment horizontal="left" indent="2"/>
    </xf>
    <xf numFmtId="0" fontId="5" fillId="0" borderId="16" xfId="0" applyFont="1" applyFill="1" applyBorder="1" applyAlignment="1">
      <alignment horizontal="left" indent="2"/>
    </xf>
    <xf numFmtId="0" fontId="5" fillId="0" borderId="14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3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6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2"/>
    </xf>
    <xf numFmtId="0" fontId="6" fillId="0" borderId="12" xfId="0" applyFont="1" applyFill="1" applyBorder="1" applyAlignment="1" applyProtection="1">
      <alignment horizontal="left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18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18" borderId="0" xfId="53" applyFont="1" applyFill="1" applyBorder="1" applyAlignment="1">
      <alignment horizontal="right" vertical="center" wrapText="1"/>
      <protection/>
    </xf>
    <xf numFmtId="0" fontId="4" fillId="18" borderId="0" xfId="0" applyFont="1" applyFill="1" applyBorder="1" applyAlignment="1">
      <alignment horizontal="center" wrapText="1"/>
    </xf>
    <xf numFmtId="0" fontId="7" fillId="18" borderId="0" xfId="0" applyFont="1" applyFill="1" applyAlignment="1">
      <alignment horizontal="center" wrapText="1"/>
    </xf>
    <xf numFmtId="0" fontId="7" fillId="18" borderId="0" xfId="53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Обычный_1-ПС_развитие АПК_шаблон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208"/>
  <sheetViews>
    <sheetView tabSelected="1" zoomScale="85" zoomScaleNormal="85" zoomScaleSheetLayoutView="90" zoomScalePageLayoutView="0" workbookViewId="0" topLeftCell="F91">
      <selection activeCell="G118" sqref="G118"/>
    </sheetView>
  </sheetViews>
  <sheetFormatPr defaultColWidth="9.00390625" defaultRowHeight="12.75"/>
  <cols>
    <col min="1" max="1" width="3.00390625" style="0" hidden="1" customWidth="1"/>
    <col min="2" max="2" width="10.25390625" style="8" hidden="1" customWidth="1"/>
    <col min="3" max="3" width="10.375" style="8" hidden="1" customWidth="1"/>
    <col min="4" max="4" width="3.25390625" style="0" hidden="1" customWidth="1"/>
    <col min="5" max="5" width="3.625" style="0" hidden="1" customWidth="1"/>
    <col min="6" max="6" width="10.875" style="2" customWidth="1"/>
    <col min="7" max="7" width="90.00390625" style="1" customWidth="1"/>
    <col min="8" max="8" width="20.75390625" style="1" customWidth="1"/>
    <col min="9" max="9" width="23.25390625" style="1" customWidth="1"/>
    <col min="10" max="10" width="14.875" style="0" hidden="1" customWidth="1"/>
    <col min="11" max="11" width="12.625" style="5" customWidth="1"/>
    <col min="19" max="19" width="9.375" style="0" bestFit="1" customWidth="1"/>
  </cols>
  <sheetData>
    <row r="1" ht="12.75" customHeight="1" hidden="1"/>
    <row r="2" spans="2:9" ht="12.75" customHeight="1" hidden="1">
      <c r="B2" s="9">
        <v>5</v>
      </c>
      <c r="C2" s="9">
        <v>1</v>
      </c>
      <c r="F2" s="7">
        <v>1</v>
      </c>
      <c r="G2" s="7">
        <v>2</v>
      </c>
      <c r="H2" s="7">
        <v>3</v>
      </c>
      <c r="I2" s="7">
        <v>4</v>
      </c>
    </row>
    <row r="3" spans="2:9" ht="12.75" customHeight="1" hidden="1">
      <c r="B3" s="10">
        <v>1</v>
      </c>
      <c r="C3" s="11"/>
      <c r="F3" s="7">
        <v>531936596</v>
      </c>
      <c r="G3" s="7">
        <v>711269056</v>
      </c>
      <c r="H3" s="7">
        <v>161362848</v>
      </c>
      <c r="I3" s="7">
        <v>242777956</v>
      </c>
    </row>
    <row r="4" spans="2:3" ht="12.75" customHeight="1" hidden="1">
      <c r="B4" s="23" t="e">
        <f>VLOOKUP(#REF!,Вспомогательный!F3:I34,2,FALSE)</f>
        <v>#REF!</v>
      </c>
      <c r="C4" s="23" t="e">
        <f>VLOOKUP(#REF!,Вспомогательный!F3:I34,3,FALSE)</f>
        <v>#REF!</v>
      </c>
    </row>
    <row r="5" spans="2:3" ht="12.75" customHeight="1" hidden="1">
      <c r="B5" s="9">
        <v>2</v>
      </c>
      <c r="C5" s="9"/>
    </row>
    <row r="6" spans="2:10" ht="15">
      <c r="B6" s="28">
        <v>1</v>
      </c>
      <c r="C6" s="9">
        <v>189673853</v>
      </c>
      <c r="F6" s="133" t="s">
        <v>256</v>
      </c>
      <c r="G6" s="133"/>
      <c r="H6" s="133"/>
      <c r="I6" s="133"/>
      <c r="J6" s="29"/>
    </row>
    <row r="7" spans="2:113" s="1" customFormat="1" ht="41.25" customHeight="1">
      <c r="B7" s="30">
        <v>2</v>
      </c>
      <c r="C7" s="30">
        <v>221864251</v>
      </c>
      <c r="F7" s="134" t="s">
        <v>303</v>
      </c>
      <c r="G7" s="134"/>
      <c r="H7" s="134"/>
      <c r="I7" s="134"/>
      <c r="J7" s="31"/>
      <c r="K7" s="5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</row>
    <row r="8" spans="2:113" s="1" customFormat="1" ht="20.25" customHeight="1">
      <c r="B8" s="9">
        <v>3</v>
      </c>
      <c r="C8" s="30">
        <v>146716090</v>
      </c>
      <c r="F8" s="131"/>
      <c r="G8" s="132"/>
      <c r="H8" s="132"/>
      <c r="I8" s="132"/>
      <c r="J8" s="31"/>
      <c r="K8" s="5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</row>
    <row r="9" spans="2:113" s="1" customFormat="1" ht="15.75" customHeight="1" hidden="1">
      <c r="B9" s="30"/>
      <c r="C9" s="30"/>
      <c r="F9" s="135"/>
      <c r="G9" s="135"/>
      <c r="H9" s="135"/>
      <c r="I9" s="135"/>
      <c r="J9" s="33"/>
      <c r="K9" s="5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</row>
    <row r="10" spans="2:113" s="1" customFormat="1" ht="19.5" customHeight="1" hidden="1">
      <c r="B10" s="9"/>
      <c r="C10" s="30"/>
      <c r="F10" s="136"/>
      <c r="G10" s="136"/>
      <c r="H10" s="136"/>
      <c r="I10" s="136"/>
      <c r="J10" s="33"/>
      <c r="K10" s="5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</row>
    <row r="11" spans="2:113" s="1" customFormat="1" ht="15" hidden="1">
      <c r="B11" s="30">
        <v>6</v>
      </c>
      <c r="C11" s="30">
        <v>828574532</v>
      </c>
      <c r="F11" s="135"/>
      <c r="G11" s="135"/>
      <c r="H11" s="135"/>
      <c r="I11" s="135"/>
      <c r="J11" s="33"/>
      <c r="K11" s="5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</row>
    <row r="12" spans="2:113" s="1" customFormat="1" ht="23.25" customHeight="1" hidden="1">
      <c r="B12" s="9">
        <v>7</v>
      </c>
      <c r="C12" s="30">
        <v>277685412</v>
      </c>
      <c r="F12" s="34"/>
      <c r="G12" s="34"/>
      <c r="H12" s="34"/>
      <c r="I12" s="34"/>
      <c r="J12" s="34"/>
      <c r="K12" s="5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</row>
    <row r="13" spans="2:10" ht="67.5" customHeight="1">
      <c r="B13" s="9">
        <v>6</v>
      </c>
      <c r="C13" s="9">
        <v>672893651</v>
      </c>
      <c r="F13" s="37" t="s">
        <v>286</v>
      </c>
      <c r="G13" s="37" t="s">
        <v>287</v>
      </c>
      <c r="H13" s="37" t="s">
        <v>85</v>
      </c>
      <c r="I13" s="37" t="s">
        <v>5</v>
      </c>
      <c r="J13" s="64"/>
    </row>
    <row r="14" spans="2:10" ht="15.75">
      <c r="B14" s="9">
        <v>7</v>
      </c>
      <c r="C14" s="9">
        <v>251460748</v>
      </c>
      <c r="F14" s="38">
        <v>1</v>
      </c>
      <c r="G14" s="39">
        <v>2</v>
      </c>
      <c r="H14" s="40">
        <v>3</v>
      </c>
      <c r="I14" s="40">
        <v>4</v>
      </c>
      <c r="J14" s="65"/>
    </row>
    <row r="15" spans="1:14" s="3" customFormat="1" ht="15.75">
      <c r="A15" s="5"/>
      <c r="B15" s="9">
        <v>8</v>
      </c>
      <c r="C15" s="9">
        <v>293264680</v>
      </c>
      <c r="D15" s="5"/>
      <c r="E15" s="5"/>
      <c r="F15" s="81" t="s">
        <v>6</v>
      </c>
      <c r="G15" s="125" t="s">
        <v>306</v>
      </c>
      <c r="H15" s="126"/>
      <c r="I15" s="127"/>
      <c r="J15" s="60"/>
      <c r="K15" s="5"/>
      <c r="L15" s="5"/>
      <c r="M15" s="5"/>
      <c r="N15" s="5"/>
    </row>
    <row r="16" spans="2:10" ht="15.75">
      <c r="B16" s="9">
        <v>9</v>
      </c>
      <c r="C16" s="9">
        <v>665162012</v>
      </c>
      <c r="F16" s="82" t="s">
        <v>7</v>
      </c>
      <c r="G16" s="48" t="s">
        <v>13</v>
      </c>
      <c r="H16" s="41" t="s">
        <v>277</v>
      </c>
      <c r="I16" s="98">
        <v>1164315</v>
      </c>
      <c r="J16" s="61"/>
    </row>
    <row r="17" spans="2:10" ht="15.75">
      <c r="B17" s="9">
        <v>10</v>
      </c>
      <c r="C17" s="9">
        <v>12498172</v>
      </c>
      <c r="F17" s="79" t="s">
        <v>8</v>
      </c>
      <c r="G17" s="49" t="s">
        <v>14</v>
      </c>
      <c r="H17" s="41" t="s">
        <v>277</v>
      </c>
      <c r="I17" s="98">
        <v>1347301</v>
      </c>
      <c r="J17" s="61"/>
    </row>
    <row r="18" spans="2:10" ht="15.75">
      <c r="B18" s="9">
        <v>11</v>
      </c>
      <c r="C18" s="9">
        <v>861097398</v>
      </c>
      <c r="F18" s="79"/>
      <c r="G18" s="43" t="s">
        <v>10</v>
      </c>
      <c r="H18" s="42"/>
      <c r="I18" s="91"/>
      <c r="J18" s="60"/>
    </row>
    <row r="19" spans="2:10" ht="15.75">
      <c r="B19" s="9">
        <v>12</v>
      </c>
      <c r="C19" s="9">
        <v>116701699</v>
      </c>
      <c r="F19" s="79" t="s">
        <v>58</v>
      </c>
      <c r="G19" s="43" t="s">
        <v>30</v>
      </c>
      <c r="H19" s="41" t="s">
        <v>277</v>
      </c>
      <c r="I19" s="98">
        <v>9300</v>
      </c>
      <c r="J19" s="61"/>
    </row>
    <row r="20" spans="2:10" ht="15.75">
      <c r="B20" s="9">
        <v>13</v>
      </c>
      <c r="C20" s="9">
        <v>394129026</v>
      </c>
      <c r="F20" s="79" t="s">
        <v>9</v>
      </c>
      <c r="G20" s="49" t="s">
        <v>273</v>
      </c>
      <c r="H20" s="41" t="s">
        <v>277</v>
      </c>
      <c r="I20" s="98">
        <v>-182986</v>
      </c>
      <c r="J20" s="61"/>
    </row>
    <row r="21" spans="2:10" ht="31.5">
      <c r="B21" s="9">
        <v>14</v>
      </c>
      <c r="C21" s="9">
        <v>379243828</v>
      </c>
      <c r="F21" s="79" t="s">
        <v>16</v>
      </c>
      <c r="G21" s="49" t="s">
        <v>24</v>
      </c>
      <c r="H21" s="59" t="s">
        <v>289</v>
      </c>
      <c r="I21" s="99" t="s">
        <v>304</v>
      </c>
      <c r="J21" s="61"/>
    </row>
    <row r="22" spans="2:10" ht="31.5">
      <c r="B22" s="9">
        <v>15</v>
      </c>
      <c r="C22" s="9">
        <v>167721383</v>
      </c>
      <c r="F22" s="79" t="s">
        <v>17</v>
      </c>
      <c r="G22" s="49" t="s">
        <v>25</v>
      </c>
      <c r="H22" s="59" t="s">
        <v>289</v>
      </c>
      <c r="I22" s="99" t="s">
        <v>305</v>
      </c>
      <c r="J22" s="61"/>
    </row>
    <row r="23" spans="2:10" ht="31.5">
      <c r="B23" s="9">
        <v>16</v>
      </c>
      <c r="C23" s="9">
        <v>455088237</v>
      </c>
      <c r="F23" s="79" t="s">
        <v>18</v>
      </c>
      <c r="G23" s="50" t="s">
        <v>31</v>
      </c>
      <c r="H23" s="59" t="s">
        <v>289</v>
      </c>
      <c r="I23" s="99">
        <v>-2</v>
      </c>
      <c r="J23" s="61"/>
    </row>
    <row r="24" spans="2:11" s="4" customFormat="1" ht="47.25">
      <c r="B24" s="9">
        <v>17</v>
      </c>
      <c r="C24" s="9">
        <v>619610366</v>
      </c>
      <c r="F24" s="79" t="s">
        <v>19</v>
      </c>
      <c r="G24" s="78" t="s">
        <v>288</v>
      </c>
      <c r="H24" s="59" t="s">
        <v>15</v>
      </c>
      <c r="I24" s="67">
        <v>8</v>
      </c>
      <c r="J24" s="61"/>
      <c r="K24" s="46"/>
    </row>
    <row r="25" spans="2:10" ht="15.75">
      <c r="B25" s="9">
        <v>18</v>
      </c>
      <c r="C25" s="9">
        <v>406088367</v>
      </c>
      <c r="F25" s="83" t="s">
        <v>3</v>
      </c>
      <c r="G25" s="128" t="s">
        <v>26</v>
      </c>
      <c r="H25" s="129"/>
      <c r="I25" s="130"/>
      <c r="J25" s="60"/>
    </row>
    <row r="26" spans="2:10" ht="15.75">
      <c r="B26" s="9">
        <v>19</v>
      </c>
      <c r="C26" s="9">
        <v>982069626</v>
      </c>
      <c r="F26" s="80" t="s">
        <v>2</v>
      </c>
      <c r="G26" s="51" t="s">
        <v>27</v>
      </c>
      <c r="H26" s="44" t="s">
        <v>278</v>
      </c>
      <c r="I26" s="96">
        <v>2728.3</v>
      </c>
      <c r="J26" s="61"/>
    </row>
    <row r="27" spans="2:10" ht="15.75">
      <c r="B27" s="9">
        <v>20</v>
      </c>
      <c r="C27" s="9">
        <v>184616508</v>
      </c>
      <c r="F27" s="80"/>
      <c r="G27" s="45" t="s">
        <v>10</v>
      </c>
      <c r="H27" s="44"/>
      <c r="I27" s="68"/>
      <c r="J27" s="60"/>
    </row>
    <row r="28" spans="2:10" ht="15.75">
      <c r="B28" s="9">
        <v>21</v>
      </c>
      <c r="C28" s="9">
        <v>259811815</v>
      </c>
      <c r="F28" s="84" t="s">
        <v>59</v>
      </c>
      <c r="G28" s="45" t="s">
        <v>28</v>
      </c>
      <c r="H28" s="44" t="s">
        <v>278</v>
      </c>
      <c r="I28" s="96">
        <v>1489.1</v>
      </c>
      <c r="J28" s="61"/>
    </row>
    <row r="29" spans="2:10" ht="15.75">
      <c r="B29" s="9">
        <v>22</v>
      </c>
      <c r="C29" s="9">
        <v>100645354</v>
      </c>
      <c r="F29" s="80" t="s">
        <v>60</v>
      </c>
      <c r="G29" s="45" t="s">
        <v>29</v>
      </c>
      <c r="H29" s="44" t="s">
        <v>278</v>
      </c>
      <c r="I29" s="96">
        <v>1239.2</v>
      </c>
      <c r="J29" s="61"/>
    </row>
    <row r="30" spans="2:10" ht="47.25">
      <c r="B30" s="9">
        <v>23</v>
      </c>
      <c r="C30" s="9">
        <v>973234690</v>
      </c>
      <c r="F30" s="80" t="s">
        <v>32</v>
      </c>
      <c r="G30" s="52" t="s">
        <v>68</v>
      </c>
      <c r="H30" s="44"/>
      <c r="I30" s="68"/>
      <c r="J30" s="60"/>
    </row>
    <row r="31" spans="2:10" ht="15.75">
      <c r="B31" s="9">
        <v>24</v>
      </c>
      <c r="C31" s="9">
        <v>491242186</v>
      </c>
      <c r="F31" s="80" t="s">
        <v>61</v>
      </c>
      <c r="G31" s="45" t="s">
        <v>62</v>
      </c>
      <c r="H31" s="44" t="s">
        <v>278</v>
      </c>
      <c r="I31" s="96">
        <v>1410.2</v>
      </c>
      <c r="J31" s="61"/>
    </row>
    <row r="32" spans="2:10" ht="15.75">
      <c r="B32" s="9">
        <v>25</v>
      </c>
      <c r="C32" s="9">
        <v>22379383</v>
      </c>
      <c r="F32" s="80"/>
      <c r="G32" s="53" t="s">
        <v>10</v>
      </c>
      <c r="H32" s="44"/>
      <c r="I32" s="68"/>
      <c r="J32" s="60"/>
    </row>
    <row r="33" spans="2:10" ht="15.75">
      <c r="B33" s="9">
        <v>26</v>
      </c>
      <c r="C33" s="9">
        <v>41176276</v>
      </c>
      <c r="F33" s="80" t="s">
        <v>63</v>
      </c>
      <c r="G33" s="53" t="s">
        <v>28</v>
      </c>
      <c r="H33" s="44" t="s">
        <v>278</v>
      </c>
      <c r="I33" s="96">
        <v>805.3</v>
      </c>
      <c r="J33" s="61"/>
    </row>
    <row r="34" spans="2:10" ht="15.75">
      <c r="B34" s="9">
        <v>27</v>
      </c>
      <c r="C34" s="9">
        <v>161892384</v>
      </c>
      <c r="F34" s="80" t="s">
        <v>64</v>
      </c>
      <c r="G34" s="53" t="s">
        <v>29</v>
      </c>
      <c r="H34" s="44" t="s">
        <v>278</v>
      </c>
      <c r="I34" s="96">
        <v>604.9</v>
      </c>
      <c r="J34" s="61"/>
    </row>
    <row r="35" spans="2:10" ht="15.75">
      <c r="B35" s="9">
        <v>28</v>
      </c>
      <c r="C35" s="9">
        <v>170198638</v>
      </c>
      <c r="F35" s="80" t="s">
        <v>65</v>
      </c>
      <c r="G35" s="45" t="s">
        <v>280</v>
      </c>
      <c r="H35" s="44" t="s">
        <v>281</v>
      </c>
      <c r="I35" s="97">
        <v>4019</v>
      </c>
      <c r="J35" s="61"/>
    </row>
    <row r="36" spans="2:10" ht="15.75">
      <c r="B36" s="9">
        <v>29</v>
      </c>
      <c r="C36" s="9">
        <v>640754898</v>
      </c>
      <c r="F36" s="80"/>
      <c r="G36" s="53" t="s">
        <v>10</v>
      </c>
      <c r="H36" s="44"/>
      <c r="I36" s="69"/>
      <c r="J36" s="60"/>
    </row>
    <row r="37" spans="2:10" ht="15.75">
      <c r="B37" s="9">
        <v>30</v>
      </c>
      <c r="C37" s="9">
        <v>196782563</v>
      </c>
      <c r="F37" s="80" t="s">
        <v>66</v>
      </c>
      <c r="G37" s="53" t="s">
        <v>28</v>
      </c>
      <c r="H37" s="44" t="s">
        <v>281</v>
      </c>
      <c r="I37" s="97">
        <v>3632</v>
      </c>
      <c r="J37" s="61"/>
    </row>
    <row r="38" spans="2:10" ht="15.75">
      <c r="B38" s="9">
        <v>31</v>
      </c>
      <c r="C38" s="9">
        <v>21486779</v>
      </c>
      <c r="F38" s="80" t="s">
        <v>67</v>
      </c>
      <c r="G38" s="53" t="s">
        <v>29</v>
      </c>
      <c r="H38" s="44" t="s">
        <v>281</v>
      </c>
      <c r="I38" s="97">
        <v>4420</v>
      </c>
      <c r="J38" s="61"/>
    </row>
    <row r="39" spans="2:10" ht="47.25">
      <c r="B39" s="9">
        <v>32</v>
      </c>
      <c r="C39" s="9">
        <v>254342480</v>
      </c>
      <c r="F39" s="80" t="s">
        <v>33</v>
      </c>
      <c r="G39" s="52" t="s">
        <v>75</v>
      </c>
      <c r="H39" s="44"/>
      <c r="I39" s="68"/>
      <c r="J39" s="60"/>
    </row>
    <row r="40" spans="2:10" ht="15.75">
      <c r="B40" s="9">
        <v>33</v>
      </c>
      <c r="C40" s="9">
        <v>834076719</v>
      </c>
      <c r="F40" s="80" t="s">
        <v>69</v>
      </c>
      <c r="G40" s="45" t="s">
        <v>62</v>
      </c>
      <c r="H40" s="44" t="s">
        <v>278</v>
      </c>
      <c r="I40" s="96">
        <v>20.8</v>
      </c>
      <c r="J40" s="61"/>
    </row>
    <row r="41" spans="2:10" ht="15.75">
      <c r="B41" s="9">
        <v>34</v>
      </c>
      <c r="C41" s="9">
        <v>969884937</v>
      </c>
      <c r="F41" s="80"/>
      <c r="G41" s="53" t="s">
        <v>10</v>
      </c>
      <c r="H41" s="44"/>
      <c r="I41" s="68"/>
      <c r="J41" s="60"/>
    </row>
    <row r="42" spans="2:10" ht="15.75">
      <c r="B42" s="9">
        <v>35</v>
      </c>
      <c r="C42" s="9">
        <v>56875689</v>
      </c>
      <c r="F42" s="80" t="s">
        <v>70</v>
      </c>
      <c r="G42" s="53" t="s">
        <v>28</v>
      </c>
      <c r="H42" s="44" t="s">
        <v>278</v>
      </c>
      <c r="I42" s="96">
        <v>10.2</v>
      </c>
      <c r="J42" s="61"/>
    </row>
    <row r="43" spans="2:10" ht="15.75">
      <c r="B43" s="9">
        <v>36</v>
      </c>
      <c r="C43" s="9">
        <v>201767279</v>
      </c>
      <c r="F43" s="80" t="s">
        <v>71</v>
      </c>
      <c r="G43" s="53" t="s">
        <v>29</v>
      </c>
      <c r="H43" s="44" t="s">
        <v>278</v>
      </c>
      <c r="I43" s="96">
        <v>10.6</v>
      </c>
      <c r="J43" s="61"/>
    </row>
    <row r="44" spans="2:10" ht="15.75">
      <c r="B44" s="9">
        <v>37</v>
      </c>
      <c r="C44" s="9">
        <v>127832726</v>
      </c>
      <c r="F44" s="80" t="s">
        <v>72</v>
      </c>
      <c r="G44" s="45" t="s">
        <v>280</v>
      </c>
      <c r="H44" s="44" t="s">
        <v>281</v>
      </c>
      <c r="I44" s="97">
        <v>9278</v>
      </c>
      <c r="J44" s="61"/>
    </row>
    <row r="45" spans="2:10" ht="15.75">
      <c r="B45" s="9">
        <v>38</v>
      </c>
      <c r="C45" s="9">
        <v>359344571</v>
      </c>
      <c r="F45" s="80"/>
      <c r="G45" s="53" t="s">
        <v>10</v>
      </c>
      <c r="H45" s="44"/>
      <c r="I45" s="69"/>
      <c r="J45" s="60"/>
    </row>
    <row r="46" spans="2:10" ht="15.75">
      <c r="B46" s="9">
        <v>39</v>
      </c>
      <c r="C46" s="9">
        <v>372193001</v>
      </c>
      <c r="F46" s="80" t="s">
        <v>73</v>
      </c>
      <c r="G46" s="53" t="s">
        <v>28</v>
      </c>
      <c r="H46" s="44" t="s">
        <v>281</v>
      </c>
      <c r="I46" s="97">
        <v>7794</v>
      </c>
      <c r="J46" s="61"/>
    </row>
    <row r="47" spans="2:10" ht="15.75">
      <c r="B47" s="9">
        <v>40</v>
      </c>
      <c r="C47" s="9">
        <v>175774204</v>
      </c>
      <c r="F47" s="80" t="s">
        <v>74</v>
      </c>
      <c r="G47" s="53" t="s">
        <v>29</v>
      </c>
      <c r="H47" s="44" t="s">
        <v>281</v>
      </c>
      <c r="I47" s="97">
        <v>10013</v>
      </c>
      <c r="J47" s="61"/>
    </row>
    <row r="48" spans="2:10" ht="47.25">
      <c r="B48" s="9">
        <v>41</v>
      </c>
      <c r="C48" s="9">
        <v>289819144</v>
      </c>
      <c r="F48" s="80" t="s">
        <v>34</v>
      </c>
      <c r="G48" s="52" t="s">
        <v>82</v>
      </c>
      <c r="H48" s="44"/>
      <c r="I48" s="68"/>
      <c r="J48" s="60"/>
    </row>
    <row r="49" spans="2:10" ht="15.75">
      <c r="B49" s="9">
        <v>42</v>
      </c>
      <c r="C49" s="9">
        <v>790655794</v>
      </c>
      <c r="F49" s="80" t="s">
        <v>76</v>
      </c>
      <c r="G49" s="45" t="s">
        <v>62</v>
      </c>
      <c r="H49" s="44" t="s">
        <v>278</v>
      </c>
      <c r="I49" s="96">
        <v>1282.3</v>
      </c>
      <c r="J49" s="61"/>
    </row>
    <row r="50" spans="2:10" ht="15.75">
      <c r="B50" s="9">
        <v>43</v>
      </c>
      <c r="C50" s="9">
        <v>429520182</v>
      </c>
      <c r="F50" s="80"/>
      <c r="G50" s="53" t="s">
        <v>10</v>
      </c>
      <c r="H50" s="44"/>
      <c r="I50" s="68"/>
      <c r="J50" s="60"/>
    </row>
    <row r="51" spans="2:10" ht="15.75">
      <c r="B51" s="9">
        <v>44</v>
      </c>
      <c r="C51" s="9">
        <v>321849941</v>
      </c>
      <c r="F51" s="80" t="s">
        <v>77</v>
      </c>
      <c r="G51" s="53" t="s">
        <v>28</v>
      </c>
      <c r="H51" s="44" t="s">
        <v>278</v>
      </c>
      <c r="I51" s="96">
        <v>665.5</v>
      </c>
      <c r="J51" s="61"/>
    </row>
    <row r="52" spans="2:10" ht="15.75">
      <c r="B52" s="9">
        <v>45</v>
      </c>
      <c r="C52" s="9">
        <v>23966524</v>
      </c>
      <c r="F52" s="80" t="s">
        <v>78</v>
      </c>
      <c r="G52" s="53" t="s">
        <v>29</v>
      </c>
      <c r="H52" s="44" t="s">
        <v>278</v>
      </c>
      <c r="I52" s="96">
        <v>616.8</v>
      </c>
      <c r="J52" s="61"/>
    </row>
    <row r="53" spans="2:10" ht="47.25">
      <c r="B53" s="9">
        <v>46</v>
      </c>
      <c r="C53" s="9">
        <v>132861837</v>
      </c>
      <c r="F53" s="80" t="s">
        <v>35</v>
      </c>
      <c r="G53" s="52" t="s">
        <v>83</v>
      </c>
      <c r="H53" s="44"/>
      <c r="I53" s="68"/>
      <c r="J53" s="60"/>
    </row>
    <row r="54" spans="2:10" ht="15.75">
      <c r="B54" s="9">
        <v>47</v>
      </c>
      <c r="C54" s="12">
        <v>435909738</v>
      </c>
      <c r="F54" s="80" t="s">
        <v>79</v>
      </c>
      <c r="G54" s="45" t="s">
        <v>62</v>
      </c>
      <c r="H54" s="44" t="s">
        <v>278</v>
      </c>
      <c r="I54" s="96">
        <v>15</v>
      </c>
      <c r="J54" s="61"/>
    </row>
    <row r="55" spans="2:10" ht="15.75">
      <c r="B55" s="9">
        <v>48</v>
      </c>
      <c r="C55" s="12">
        <v>288990372</v>
      </c>
      <c r="F55" s="80"/>
      <c r="G55" s="53" t="s">
        <v>10</v>
      </c>
      <c r="H55" s="44"/>
      <c r="I55" s="68"/>
      <c r="J55" s="60"/>
    </row>
    <row r="56" spans="2:10" ht="15.75">
      <c r="B56" s="9">
        <v>49</v>
      </c>
      <c r="C56" s="12">
        <v>315433509</v>
      </c>
      <c r="F56" s="80" t="s">
        <v>80</v>
      </c>
      <c r="G56" s="53" t="s">
        <v>28</v>
      </c>
      <c r="H56" s="44" t="s">
        <v>278</v>
      </c>
      <c r="I56" s="96">
        <v>8.1</v>
      </c>
      <c r="J56" s="61"/>
    </row>
    <row r="57" spans="2:10" ht="15.75">
      <c r="B57" s="9">
        <v>50</v>
      </c>
      <c r="C57" s="12">
        <v>237985829</v>
      </c>
      <c r="F57" s="80" t="s">
        <v>81</v>
      </c>
      <c r="G57" s="53" t="s">
        <v>29</v>
      </c>
      <c r="H57" s="44" t="s">
        <v>278</v>
      </c>
      <c r="I57" s="96">
        <v>6.9</v>
      </c>
      <c r="J57" s="61"/>
    </row>
    <row r="58" spans="2:10" ht="34.5" customHeight="1">
      <c r="B58" s="9">
        <v>51</v>
      </c>
      <c r="C58" s="12">
        <v>127045726</v>
      </c>
      <c r="F58" s="83" t="s">
        <v>4</v>
      </c>
      <c r="G58" s="128" t="s">
        <v>37</v>
      </c>
      <c r="H58" s="129"/>
      <c r="I58" s="130"/>
      <c r="J58" s="60"/>
    </row>
    <row r="59" spans="2:10" ht="31.5">
      <c r="B59" s="9">
        <v>52</v>
      </c>
      <c r="C59" s="12">
        <v>819567286</v>
      </c>
      <c r="F59" s="80" t="s">
        <v>20</v>
      </c>
      <c r="G59" s="51" t="s">
        <v>46</v>
      </c>
      <c r="H59" s="37" t="s">
        <v>279</v>
      </c>
      <c r="I59" s="92">
        <v>698927</v>
      </c>
      <c r="J59" s="61"/>
    </row>
    <row r="60" spans="2:10" ht="31.5">
      <c r="B60" s="9">
        <v>53</v>
      </c>
      <c r="C60" s="12">
        <v>739196891</v>
      </c>
      <c r="F60" s="80" t="s">
        <v>11</v>
      </c>
      <c r="G60" s="51" t="s">
        <v>38</v>
      </c>
      <c r="H60" s="37" t="s">
        <v>279</v>
      </c>
      <c r="I60" s="92">
        <v>662397</v>
      </c>
      <c r="J60" s="61"/>
    </row>
    <row r="61" spans="2:10" ht="31.5">
      <c r="B61" s="9">
        <v>54</v>
      </c>
      <c r="C61" s="12">
        <v>270982873</v>
      </c>
      <c r="F61" s="85" t="s">
        <v>21</v>
      </c>
      <c r="G61" s="51" t="s">
        <v>39</v>
      </c>
      <c r="H61" s="37" t="s">
        <v>279</v>
      </c>
      <c r="I61" s="92">
        <v>969</v>
      </c>
      <c r="J61" s="61"/>
    </row>
    <row r="62" spans="2:10" ht="15.75">
      <c r="B62" s="9">
        <v>55</v>
      </c>
      <c r="C62" s="9">
        <v>403526150</v>
      </c>
      <c r="F62" s="85"/>
      <c r="G62" s="122" t="s">
        <v>41</v>
      </c>
      <c r="H62" s="123"/>
      <c r="I62" s="124"/>
      <c r="J62" s="60"/>
    </row>
    <row r="63" spans="2:10" ht="15.75">
      <c r="B63" s="9">
        <v>56</v>
      </c>
      <c r="C63" s="9">
        <v>428931218</v>
      </c>
      <c r="F63" s="85" t="s">
        <v>42</v>
      </c>
      <c r="G63" s="54" t="s">
        <v>47</v>
      </c>
      <c r="H63" s="44" t="s">
        <v>279</v>
      </c>
      <c r="I63" s="92">
        <v>716</v>
      </c>
      <c r="J63" s="61"/>
    </row>
    <row r="64" spans="2:10" ht="51" customHeight="1">
      <c r="B64" s="9">
        <v>57</v>
      </c>
      <c r="C64" s="9">
        <v>300374866</v>
      </c>
      <c r="F64" s="85" t="s">
        <v>43</v>
      </c>
      <c r="G64" s="90" t="s">
        <v>84</v>
      </c>
      <c r="H64" s="37" t="s">
        <v>279</v>
      </c>
      <c r="I64" s="92">
        <v>47</v>
      </c>
      <c r="J64" s="61"/>
    </row>
    <row r="65" spans="2:10" ht="66.75" customHeight="1">
      <c r="B65" s="9">
        <v>58</v>
      </c>
      <c r="C65" s="9">
        <v>753651058</v>
      </c>
      <c r="F65" s="85" t="s">
        <v>44</v>
      </c>
      <c r="G65" s="90" t="s">
        <v>48</v>
      </c>
      <c r="H65" s="37" t="s">
        <v>279</v>
      </c>
      <c r="I65" s="92">
        <v>206</v>
      </c>
      <c r="J65" s="61"/>
    </row>
    <row r="66" spans="2:10" ht="31.5">
      <c r="B66" s="9">
        <v>59</v>
      </c>
      <c r="C66" s="9">
        <v>170596087</v>
      </c>
      <c r="F66" s="85" t="s">
        <v>45</v>
      </c>
      <c r="G66" s="54" t="s">
        <v>40</v>
      </c>
      <c r="H66" s="37" t="s">
        <v>279</v>
      </c>
      <c r="I66" s="69">
        <v>0</v>
      </c>
      <c r="J66" s="61"/>
    </row>
    <row r="67" spans="2:10" ht="31.5">
      <c r="B67" s="9">
        <v>60</v>
      </c>
      <c r="C67" s="9">
        <v>596667053</v>
      </c>
      <c r="F67" s="85" t="s">
        <v>22</v>
      </c>
      <c r="G67" s="51" t="s">
        <v>298</v>
      </c>
      <c r="H67" s="37" t="s">
        <v>279</v>
      </c>
      <c r="I67" s="92">
        <v>640834</v>
      </c>
      <c r="J67" s="61"/>
    </row>
    <row r="68" spans="2:10" ht="31.5">
      <c r="B68" s="9"/>
      <c r="C68" s="9"/>
      <c r="F68" s="80" t="s">
        <v>258</v>
      </c>
      <c r="G68" s="51" t="s">
        <v>299</v>
      </c>
      <c r="H68" s="37" t="s">
        <v>279</v>
      </c>
      <c r="I68" s="92">
        <f>I70+I71+I72+I73</f>
        <v>1095645</v>
      </c>
      <c r="J68" s="61"/>
    </row>
    <row r="69" spans="2:10" ht="15.75">
      <c r="B69" s="9"/>
      <c r="C69" s="9"/>
      <c r="F69" s="80"/>
      <c r="G69" s="122" t="s">
        <v>257</v>
      </c>
      <c r="H69" s="123"/>
      <c r="I69" s="124"/>
      <c r="J69" s="62"/>
    </row>
    <row r="70" spans="2:10" ht="15.75">
      <c r="B70" s="9"/>
      <c r="C70" s="9"/>
      <c r="F70" s="80" t="s">
        <v>259</v>
      </c>
      <c r="G70" s="54" t="s">
        <v>309</v>
      </c>
      <c r="H70" s="44" t="s">
        <v>279</v>
      </c>
      <c r="I70" s="92">
        <f>82795+346</f>
        <v>83141</v>
      </c>
      <c r="J70" s="61"/>
    </row>
    <row r="71" spans="2:10" ht="15.75">
      <c r="B71" s="9"/>
      <c r="C71" s="9"/>
      <c r="F71" s="80" t="s">
        <v>260</v>
      </c>
      <c r="G71" s="54" t="s">
        <v>283</v>
      </c>
      <c r="H71" s="44" t="s">
        <v>279</v>
      </c>
      <c r="I71" s="92">
        <v>217</v>
      </c>
      <c r="J71" s="61"/>
    </row>
    <row r="72" spans="2:10" ht="15.75">
      <c r="B72" s="9"/>
      <c r="C72" s="9"/>
      <c r="F72" s="80" t="s">
        <v>261</v>
      </c>
      <c r="G72" s="54" t="s">
        <v>284</v>
      </c>
      <c r="H72" s="44" t="s">
        <v>279</v>
      </c>
      <c r="I72" s="92">
        <v>10</v>
      </c>
      <c r="J72" s="61"/>
    </row>
    <row r="73" spans="2:10" ht="31.5">
      <c r="B73" s="9"/>
      <c r="C73" s="9"/>
      <c r="F73" s="80" t="s">
        <v>262</v>
      </c>
      <c r="G73" s="55" t="s">
        <v>285</v>
      </c>
      <c r="H73" s="37" t="s">
        <v>279</v>
      </c>
      <c r="I73" s="92">
        <v>1012277</v>
      </c>
      <c r="J73" s="61"/>
    </row>
    <row r="74" spans="2:10" ht="47.25">
      <c r="B74" s="9"/>
      <c r="C74" s="9"/>
      <c r="F74" s="80" t="s">
        <v>263</v>
      </c>
      <c r="G74" s="51" t="s">
        <v>300</v>
      </c>
      <c r="H74" s="37" t="s">
        <v>279</v>
      </c>
      <c r="I74" s="69">
        <v>924451</v>
      </c>
      <c r="J74" s="61"/>
    </row>
    <row r="75" spans="2:10" ht="15.75">
      <c r="B75" s="9"/>
      <c r="C75" s="9"/>
      <c r="F75" s="80"/>
      <c r="G75" s="122" t="s">
        <v>257</v>
      </c>
      <c r="H75" s="123"/>
      <c r="I75" s="124"/>
      <c r="J75" s="62"/>
    </row>
    <row r="76" spans="2:10" ht="15.75">
      <c r="B76" s="9"/>
      <c r="C76" s="9"/>
      <c r="F76" s="80" t="s">
        <v>264</v>
      </c>
      <c r="G76" s="55" t="s">
        <v>309</v>
      </c>
      <c r="H76" s="44" t="s">
        <v>279</v>
      </c>
      <c r="I76" s="92">
        <f>74581+24</f>
        <v>74605</v>
      </c>
      <c r="J76" s="61"/>
    </row>
    <row r="77" spans="2:10" ht="15.75">
      <c r="B77" s="9"/>
      <c r="C77" s="9"/>
      <c r="F77" s="80" t="s">
        <v>265</v>
      </c>
      <c r="G77" s="55" t="s">
        <v>283</v>
      </c>
      <c r="H77" s="44" t="s">
        <v>279</v>
      </c>
      <c r="I77" s="92">
        <v>35</v>
      </c>
      <c r="J77" s="61"/>
    </row>
    <row r="78" spans="2:10" ht="15.75">
      <c r="B78" s="9"/>
      <c r="C78" s="9"/>
      <c r="F78" s="80" t="s">
        <v>266</v>
      </c>
      <c r="G78" s="55" t="s">
        <v>284</v>
      </c>
      <c r="H78" s="44" t="s">
        <v>279</v>
      </c>
      <c r="I78" s="69">
        <v>0</v>
      </c>
      <c r="J78" s="61"/>
    </row>
    <row r="79" spans="2:10" ht="31.5">
      <c r="B79" s="9"/>
      <c r="C79" s="9"/>
      <c r="F79" s="80" t="s">
        <v>267</v>
      </c>
      <c r="G79" s="55" t="s">
        <v>285</v>
      </c>
      <c r="H79" s="44" t="s">
        <v>279</v>
      </c>
      <c r="I79" s="92">
        <v>849811</v>
      </c>
      <c r="J79" s="61"/>
    </row>
    <row r="80" spans="2:10" ht="47.25">
      <c r="B80" s="9"/>
      <c r="C80" s="9"/>
      <c r="F80" s="80" t="s">
        <v>268</v>
      </c>
      <c r="G80" s="51" t="s">
        <v>301</v>
      </c>
      <c r="H80" s="44" t="s">
        <v>279</v>
      </c>
      <c r="I80" s="69">
        <v>687531</v>
      </c>
      <c r="J80" s="61"/>
    </row>
    <row r="81" spans="2:10" ht="15.75">
      <c r="B81" s="9"/>
      <c r="C81" s="9"/>
      <c r="F81" s="80"/>
      <c r="G81" s="122" t="s">
        <v>257</v>
      </c>
      <c r="H81" s="123"/>
      <c r="I81" s="124"/>
      <c r="J81" s="63"/>
    </row>
    <row r="82" spans="2:10" ht="15.75">
      <c r="B82" s="9"/>
      <c r="C82" s="9"/>
      <c r="F82" s="80" t="s">
        <v>269</v>
      </c>
      <c r="G82" s="45" t="s">
        <v>282</v>
      </c>
      <c r="H82" s="44" t="s">
        <v>279</v>
      </c>
      <c r="I82" s="92">
        <v>66414</v>
      </c>
      <c r="J82" s="61"/>
    </row>
    <row r="83" spans="2:10" ht="15.75">
      <c r="B83" s="9"/>
      <c r="C83" s="9"/>
      <c r="F83" s="80" t="s">
        <v>270</v>
      </c>
      <c r="G83" s="45" t="s">
        <v>307</v>
      </c>
      <c r="H83" s="44" t="s">
        <v>279</v>
      </c>
      <c r="I83" s="69">
        <v>0</v>
      </c>
      <c r="J83" s="63"/>
    </row>
    <row r="84" spans="2:10" ht="15.75">
      <c r="B84" s="9"/>
      <c r="C84" s="9"/>
      <c r="F84" s="80" t="s">
        <v>271</v>
      </c>
      <c r="G84" s="45" t="s">
        <v>308</v>
      </c>
      <c r="H84" s="44" t="s">
        <v>279</v>
      </c>
      <c r="I84" s="69">
        <v>0</v>
      </c>
      <c r="J84" s="63"/>
    </row>
    <row r="85" spans="2:10" ht="31.5">
      <c r="B85" s="9"/>
      <c r="C85" s="9"/>
      <c r="F85" s="80" t="s">
        <v>272</v>
      </c>
      <c r="G85" s="45" t="s">
        <v>285</v>
      </c>
      <c r="H85" s="44" t="s">
        <v>279</v>
      </c>
      <c r="I85" s="92">
        <v>621117</v>
      </c>
      <c r="J85" s="61"/>
    </row>
    <row r="86" spans="2:10" ht="35.25" customHeight="1">
      <c r="B86" s="9">
        <v>61</v>
      </c>
      <c r="C86" s="9">
        <v>479288911</v>
      </c>
      <c r="F86" s="100" t="s">
        <v>0</v>
      </c>
      <c r="G86" s="103" t="s">
        <v>274</v>
      </c>
      <c r="H86" s="104"/>
      <c r="I86" s="105"/>
      <c r="J86" s="60"/>
    </row>
    <row r="87" spans="2:10" ht="47.25">
      <c r="B87" s="9">
        <v>62</v>
      </c>
      <c r="C87" s="9">
        <v>212996665</v>
      </c>
      <c r="F87" s="86" t="s">
        <v>1</v>
      </c>
      <c r="G87" s="56" t="s">
        <v>275</v>
      </c>
      <c r="H87" s="37" t="s">
        <v>277</v>
      </c>
      <c r="I87" s="66">
        <v>348666</v>
      </c>
      <c r="J87" s="61"/>
    </row>
    <row r="88" spans="2:10" ht="47.25">
      <c r="B88" s="9">
        <v>63</v>
      </c>
      <c r="C88" s="9">
        <v>658244131</v>
      </c>
      <c r="F88" s="87" t="s">
        <v>23</v>
      </c>
      <c r="G88" s="56" t="s">
        <v>276</v>
      </c>
      <c r="H88" s="37" t="s">
        <v>277</v>
      </c>
      <c r="I88" s="98">
        <v>159573</v>
      </c>
      <c r="J88" s="61"/>
    </row>
    <row r="89" spans="2:10" s="5" customFormat="1" ht="15.75">
      <c r="B89" s="9">
        <v>64</v>
      </c>
      <c r="C89" s="9">
        <v>684398391</v>
      </c>
      <c r="F89" s="88"/>
      <c r="G89" s="109" t="s">
        <v>36</v>
      </c>
      <c r="H89" s="110"/>
      <c r="I89" s="111"/>
      <c r="J89" s="60"/>
    </row>
    <row r="90" spans="2:10" s="5" customFormat="1" ht="15.75">
      <c r="B90" s="9">
        <v>65</v>
      </c>
      <c r="C90" s="9">
        <v>897591908</v>
      </c>
      <c r="F90" s="89" t="s">
        <v>49</v>
      </c>
      <c r="G90" s="57" t="s">
        <v>54</v>
      </c>
      <c r="H90" s="44" t="s">
        <v>277</v>
      </c>
      <c r="I90" s="66">
        <v>6079</v>
      </c>
      <c r="J90" s="61"/>
    </row>
    <row r="91" spans="2:10" s="5" customFormat="1" ht="15.75">
      <c r="B91" s="9">
        <v>66</v>
      </c>
      <c r="C91" s="9">
        <v>74372504</v>
      </c>
      <c r="F91" s="79" t="s">
        <v>50</v>
      </c>
      <c r="G91" s="58" t="s">
        <v>55</v>
      </c>
      <c r="H91" s="44" t="s">
        <v>277</v>
      </c>
      <c r="I91" s="66">
        <v>53143</v>
      </c>
      <c r="J91" s="61"/>
    </row>
    <row r="92" spans="2:10" s="5" customFormat="1" ht="15.75">
      <c r="B92" s="9">
        <v>67</v>
      </c>
      <c r="C92" s="9">
        <v>325506040</v>
      </c>
      <c r="F92" s="79" t="s">
        <v>51</v>
      </c>
      <c r="G92" s="57" t="s">
        <v>12</v>
      </c>
      <c r="H92" s="44" t="s">
        <v>277</v>
      </c>
      <c r="I92" s="66">
        <v>64400</v>
      </c>
      <c r="J92" s="61"/>
    </row>
    <row r="93" spans="2:10" s="5" customFormat="1" ht="15.75">
      <c r="B93" s="9">
        <v>68</v>
      </c>
      <c r="C93" s="9">
        <v>803256590</v>
      </c>
      <c r="F93" s="79" t="s">
        <v>52</v>
      </c>
      <c r="G93" s="57" t="s">
        <v>56</v>
      </c>
      <c r="H93" s="44" t="s">
        <v>277</v>
      </c>
      <c r="I93" s="66">
        <v>22195</v>
      </c>
      <c r="J93" s="61"/>
    </row>
    <row r="94" spans="2:10" s="6" customFormat="1" ht="19.5" customHeight="1">
      <c r="B94" s="9">
        <v>69</v>
      </c>
      <c r="C94" s="9">
        <v>795754203</v>
      </c>
      <c r="F94" s="79" t="s">
        <v>53</v>
      </c>
      <c r="G94" s="57" t="s">
        <v>57</v>
      </c>
      <c r="H94" s="44" t="s">
        <v>277</v>
      </c>
      <c r="I94" s="66">
        <v>13756</v>
      </c>
      <c r="J94" s="61"/>
    </row>
    <row r="95" spans="2:10" s="6" customFormat="1" ht="19.5" customHeight="1">
      <c r="B95" s="11"/>
      <c r="C95" s="11"/>
      <c r="F95" s="112" t="s">
        <v>311</v>
      </c>
      <c r="G95" s="112"/>
      <c r="H95" s="112"/>
      <c r="I95" s="112"/>
      <c r="J95" s="93"/>
    </row>
    <row r="96" spans="6:9" ht="34.5" customHeight="1">
      <c r="F96" s="106" t="s">
        <v>312</v>
      </c>
      <c r="G96" s="106"/>
      <c r="H96" s="106"/>
      <c r="I96" s="106"/>
    </row>
    <row r="97" spans="6:9" ht="21.75" customHeight="1">
      <c r="F97" s="94" t="s">
        <v>313</v>
      </c>
      <c r="G97" s="94"/>
      <c r="H97" s="95"/>
      <c r="I97" s="77"/>
    </row>
    <row r="98" spans="2:9" s="5" customFormat="1" ht="21.75" customHeight="1">
      <c r="B98" s="11"/>
      <c r="C98" s="11"/>
      <c r="F98" s="76"/>
      <c r="G98" s="76"/>
      <c r="H98" s="77"/>
      <c r="I98" s="77"/>
    </row>
    <row r="99" spans="2:10" s="5" customFormat="1" ht="22.5" customHeight="1">
      <c r="B99" s="11"/>
      <c r="C99" s="11"/>
      <c r="F99" s="101" t="s">
        <v>297</v>
      </c>
      <c r="G99" s="102"/>
      <c r="H99" s="75"/>
      <c r="I99" s="75"/>
      <c r="J99" s="35"/>
    </row>
    <row r="100" spans="6:11" ht="43.5" customHeight="1">
      <c r="F100" s="115" t="s">
        <v>296</v>
      </c>
      <c r="G100" s="116"/>
      <c r="H100" s="70" t="s">
        <v>290</v>
      </c>
      <c r="I100" s="117" t="s">
        <v>291</v>
      </c>
      <c r="J100" s="118"/>
      <c r="K100"/>
    </row>
    <row r="101" spans="7:10" ht="18" customHeight="1">
      <c r="G101" s="71"/>
      <c r="H101" s="72" t="s">
        <v>292</v>
      </c>
      <c r="I101" s="119" t="s">
        <v>293</v>
      </c>
      <c r="J101" s="119"/>
    </row>
    <row r="102" spans="10:14" ht="14.25" customHeight="1">
      <c r="J102" s="1"/>
      <c r="K102" s="47"/>
      <c r="L102" s="36"/>
      <c r="M102" s="36"/>
      <c r="N102" s="36"/>
    </row>
    <row r="103" spans="7:10" ht="13.5" customHeight="1">
      <c r="G103" s="71"/>
      <c r="H103" s="120" t="s">
        <v>310</v>
      </c>
      <c r="I103" s="121"/>
      <c r="J103" s="121"/>
    </row>
    <row r="104" spans="8:10" ht="15.75">
      <c r="H104" s="107"/>
      <c r="I104" s="108"/>
      <c r="J104" s="73" t="s">
        <v>294</v>
      </c>
    </row>
    <row r="105" spans="8:10" ht="12.75">
      <c r="H105" s="113"/>
      <c r="I105" s="113"/>
      <c r="J105" s="74" t="s">
        <v>295</v>
      </c>
    </row>
    <row r="106" spans="6:9" ht="12.75">
      <c r="F106" s="1"/>
      <c r="I106"/>
    </row>
    <row r="107" spans="6:9" ht="12.75">
      <c r="F107" s="1"/>
      <c r="I107"/>
    </row>
    <row r="108" spans="6:9" ht="12.75">
      <c r="F108" s="1"/>
      <c r="I108"/>
    </row>
    <row r="109" spans="6:9" ht="12.75">
      <c r="F109" s="1"/>
      <c r="I109"/>
    </row>
    <row r="110" spans="6:9" ht="12.75">
      <c r="F110" s="1"/>
      <c r="I110"/>
    </row>
    <row r="111" spans="6:9" ht="12.75">
      <c r="F111" s="1"/>
      <c r="I111"/>
    </row>
    <row r="112" spans="6:9" ht="15">
      <c r="F112" s="114" t="s">
        <v>302</v>
      </c>
      <c r="G112" s="114"/>
      <c r="I112"/>
    </row>
    <row r="113" spans="6:9" ht="15">
      <c r="F113" s="114"/>
      <c r="G113" s="114"/>
      <c r="I113"/>
    </row>
    <row r="114" spans="6:9" ht="12.75">
      <c r="F114" s="1"/>
      <c r="I114"/>
    </row>
    <row r="115" spans="6:9" ht="12.75">
      <c r="F115" s="1"/>
      <c r="I115"/>
    </row>
    <row r="116" spans="6:9" ht="12.75">
      <c r="F116" s="1"/>
      <c r="I116"/>
    </row>
    <row r="117" spans="6:9" ht="12.75">
      <c r="F117" s="1"/>
      <c r="I117"/>
    </row>
    <row r="118" spans="6:9" ht="12.75">
      <c r="F118" s="1"/>
      <c r="I118"/>
    </row>
    <row r="119" spans="6:9" ht="12.75">
      <c r="F119" s="1"/>
      <c r="I119"/>
    </row>
    <row r="120" spans="6:9" ht="12.75">
      <c r="F120" s="1"/>
      <c r="I120"/>
    </row>
    <row r="121" spans="6:9" ht="12.75">
      <c r="F121" s="1"/>
      <c r="I121"/>
    </row>
    <row r="122" spans="6:9" ht="12.75">
      <c r="F122" s="1"/>
      <c r="I122"/>
    </row>
    <row r="123" spans="6:9" ht="12.75">
      <c r="F123" s="1"/>
      <c r="I123"/>
    </row>
    <row r="124" spans="6:9" ht="12.75">
      <c r="F124" s="1"/>
      <c r="I124"/>
    </row>
    <row r="125" spans="6:9" ht="12.75">
      <c r="F125" s="1"/>
      <c r="I125"/>
    </row>
    <row r="126" spans="6:9" ht="12.75">
      <c r="F126" s="1"/>
      <c r="I126"/>
    </row>
    <row r="127" spans="6:9" ht="12.75">
      <c r="F127" s="1"/>
      <c r="I127"/>
    </row>
    <row r="128" spans="6:9" ht="12.75">
      <c r="F128" s="1"/>
      <c r="I128"/>
    </row>
    <row r="129" spans="6:9" ht="12.75">
      <c r="F129" s="1"/>
      <c r="I129"/>
    </row>
    <row r="130" spans="6:9" ht="12.75">
      <c r="F130" s="1"/>
      <c r="I130"/>
    </row>
    <row r="131" spans="6:9" ht="12.75">
      <c r="F131" s="1"/>
      <c r="I131"/>
    </row>
    <row r="132" spans="6:9" ht="12.75">
      <c r="F132" s="1"/>
      <c r="I132"/>
    </row>
    <row r="133" spans="6:9" ht="12.75">
      <c r="F133" s="1"/>
      <c r="I133"/>
    </row>
    <row r="134" spans="6:9" ht="12.75">
      <c r="F134" s="1"/>
      <c r="I134"/>
    </row>
    <row r="135" spans="6:9" ht="12.75">
      <c r="F135" s="1"/>
      <c r="I135"/>
    </row>
    <row r="136" spans="6:9" ht="12.75">
      <c r="F136" s="1"/>
      <c r="I136"/>
    </row>
    <row r="137" spans="6:9" ht="12.75">
      <c r="F137" s="1"/>
      <c r="I137"/>
    </row>
    <row r="138" spans="6:9" ht="12.75">
      <c r="F138" s="1"/>
      <c r="I138"/>
    </row>
    <row r="139" spans="6:9" ht="12.75">
      <c r="F139" s="1"/>
      <c r="I139"/>
    </row>
    <row r="140" spans="6:9" ht="12.75">
      <c r="F140" s="1"/>
      <c r="I140"/>
    </row>
    <row r="141" spans="6:9" ht="12.75">
      <c r="F141" s="1"/>
      <c r="I141"/>
    </row>
    <row r="142" spans="6:9" ht="12.75">
      <c r="F142" s="1"/>
      <c r="I142"/>
    </row>
    <row r="143" spans="6:9" ht="12.75">
      <c r="F143" s="1"/>
      <c r="I143"/>
    </row>
    <row r="144" spans="6:9" ht="12.75">
      <c r="F144" s="1"/>
      <c r="I144"/>
    </row>
    <row r="145" spans="6:9" ht="12.75">
      <c r="F145" s="1"/>
      <c r="I145"/>
    </row>
    <row r="146" spans="6:9" ht="12.75">
      <c r="F146" s="1"/>
      <c r="I146"/>
    </row>
    <row r="147" spans="6:9" ht="12.75">
      <c r="F147" s="1"/>
      <c r="I147"/>
    </row>
    <row r="148" spans="6:9" ht="12.75">
      <c r="F148" s="1"/>
      <c r="I148"/>
    </row>
    <row r="149" spans="6:9" ht="12.75">
      <c r="F149" s="1"/>
      <c r="I149"/>
    </row>
    <row r="150" spans="6:9" ht="12.75">
      <c r="F150" s="1"/>
      <c r="I150"/>
    </row>
    <row r="151" spans="6:9" ht="12.75">
      <c r="F151" s="1"/>
      <c r="I151"/>
    </row>
    <row r="152" spans="6:9" ht="12.75">
      <c r="F152" s="1"/>
      <c r="I152"/>
    </row>
    <row r="153" spans="6:9" ht="12.75">
      <c r="F153" s="1"/>
      <c r="I153"/>
    </row>
    <row r="154" spans="6:9" ht="12.75">
      <c r="F154" s="1"/>
      <c r="I154"/>
    </row>
    <row r="155" spans="6:9" ht="12.75">
      <c r="F155" s="1"/>
      <c r="I155"/>
    </row>
    <row r="156" spans="6:9" ht="12.75">
      <c r="F156" s="1"/>
      <c r="I156"/>
    </row>
    <row r="157" spans="6:9" ht="12.75">
      <c r="F157" s="1"/>
      <c r="I157"/>
    </row>
    <row r="158" spans="6:9" ht="12.75">
      <c r="F158" s="1"/>
      <c r="I158"/>
    </row>
    <row r="159" spans="6:9" ht="12.75">
      <c r="F159" s="1"/>
      <c r="I159"/>
    </row>
    <row r="160" spans="6:9" ht="12.75">
      <c r="F160" s="1"/>
      <c r="I160"/>
    </row>
    <row r="161" spans="6:9" ht="12.75">
      <c r="F161" s="1"/>
      <c r="I161"/>
    </row>
    <row r="162" spans="6:9" ht="12.75">
      <c r="F162" s="1"/>
      <c r="I162"/>
    </row>
    <row r="163" spans="6:9" ht="12.75">
      <c r="F163" s="1"/>
      <c r="I163"/>
    </row>
    <row r="164" spans="6:9" ht="12.75">
      <c r="F164" s="1"/>
      <c r="I164"/>
    </row>
    <row r="165" spans="6:9" ht="12.75">
      <c r="F165" s="1"/>
      <c r="I165"/>
    </row>
    <row r="166" spans="6:9" ht="12.75">
      <c r="F166" s="1"/>
      <c r="I166"/>
    </row>
    <row r="167" spans="6:9" ht="12.75">
      <c r="F167" s="1"/>
      <c r="I167"/>
    </row>
    <row r="168" spans="6:9" ht="12.75">
      <c r="F168" s="1"/>
      <c r="I168"/>
    </row>
    <row r="169" spans="6:9" ht="12.75">
      <c r="F169" s="1"/>
      <c r="I169"/>
    </row>
    <row r="170" spans="6:9" ht="12.75">
      <c r="F170" s="1"/>
      <c r="I170"/>
    </row>
    <row r="171" spans="6:9" ht="12.75">
      <c r="F171" s="1"/>
      <c r="I171"/>
    </row>
    <row r="172" spans="6:9" ht="12.75">
      <c r="F172" s="1"/>
      <c r="I172"/>
    </row>
    <row r="173" spans="6:9" ht="12.75">
      <c r="F173" s="1"/>
      <c r="I173"/>
    </row>
    <row r="174" spans="6:9" ht="12.75">
      <c r="F174" s="1"/>
      <c r="I174"/>
    </row>
    <row r="175" spans="6:9" ht="12.75">
      <c r="F175" s="1"/>
      <c r="I175"/>
    </row>
    <row r="176" spans="6:9" ht="12.75">
      <c r="F176" s="1"/>
      <c r="I176"/>
    </row>
    <row r="177" spans="6:9" ht="12.75">
      <c r="F177" s="1"/>
      <c r="I177"/>
    </row>
    <row r="178" spans="6:9" ht="12.75">
      <c r="F178" s="1"/>
      <c r="I178"/>
    </row>
    <row r="179" spans="6:9" ht="12.75">
      <c r="F179" s="1"/>
      <c r="I179"/>
    </row>
    <row r="180" spans="6:9" ht="12.75">
      <c r="F180" s="1"/>
      <c r="I180"/>
    </row>
    <row r="181" spans="6:9" ht="12.75">
      <c r="F181" s="1"/>
      <c r="I181"/>
    </row>
    <row r="182" spans="6:9" ht="12.75">
      <c r="F182" s="1"/>
      <c r="I182"/>
    </row>
    <row r="183" spans="6:9" ht="12.75">
      <c r="F183" s="1"/>
      <c r="I183"/>
    </row>
    <row r="184" spans="6:9" ht="12.75">
      <c r="F184" s="1"/>
      <c r="I184"/>
    </row>
    <row r="185" spans="6:9" ht="12.75">
      <c r="F185" s="1"/>
      <c r="I185"/>
    </row>
    <row r="186" spans="6:9" ht="12.75">
      <c r="F186" s="1"/>
      <c r="I186"/>
    </row>
    <row r="187" spans="6:9" ht="12.75">
      <c r="F187" s="1"/>
      <c r="I187"/>
    </row>
    <row r="188" spans="6:9" ht="12.75">
      <c r="F188" s="1"/>
      <c r="I188"/>
    </row>
    <row r="189" spans="6:9" ht="12.75">
      <c r="F189" s="1"/>
      <c r="I189"/>
    </row>
    <row r="190" spans="6:9" ht="12.75">
      <c r="F190" s="1"/>
      <c r="I190"/>
    </row>
    <row r="191" spans="6:9" ht="12.75">
      <c r="F191" s="1"/>
      <c r="I191"/>
    </row>
    <row r="192" spans="6:9" ht="12.75">
      <c r="F192" s="1"/>
      <c r="I192"/>
    </row>
    <row r="193" spans="6:9" ht="12.75">
      <c r="F193" s="1"/>
      <c r="I193"/>
    </row>
    <row r="194" spans="6:9" ht="12.75">
      <c r="F194" s="1"/>
      <c r="I194"/>
    </row>
    <row r="195" spans="6:9" ht="12.75">
      <c r="F195" s="1"/>
      <c r="I195"/>
    </row>
    <row r="196" spans="6:9" ht="12.75">
      <c r="F196" s="1"/>
      <c r="I196"/>
    </row>
    <row r="197" spans="6:9" ht="12.75">
      <c r="F197" s="1"/>
      <c r="I197"/>
    </row>
    <row r="198" spans="6:9" ht="12.75">
      <c r="F198" s="1"/>
      <c r="I198"/>
    </row>
    <row r="199" spans="6:9" ht="12.75">
      <c r="F199" s="1"/>
      <c r="I199"/>
    </row>
    <row r="200" spans="6:9" ht="12.75">
      <c r="F200" s="1"/>
      <c r="I200"/>
    </row>
    <row r="201" spans="6:9" ht="12.75">
      <c r="F201" s="1"/>
      <c r="I201"/>
    </row>
    <row r="202" spans="6:9" ht="12.75">
      <c r="F202" s="1"/>
      <c r="I202"/>
    </row>
    <row r="203" spans="6:9" ht="12.75">
      <c r="F203" s="1"/>
      <c r="I203"/>
    </row>
    <row r="204" spans="6:9" ht="12.75">
      <c r="F204" s="1"/>
      <c r="I204"/>
    </row>
    <row r="205" spans="6:9" ht="12.75">
      <c r="F205" s="1"/>
      <c r="I205"/>
    </row>
    <row r="206" spans="6:9" ht="12.75">
      <c r="F206" s="1"/>
      <c r="I206"/>
    </row>
    <row r="207" spans="6:9" ht="12.75">
      <c r="F207" s="1"/>
      <c r="I207"/>
    </row>
    <row r="208" spans="6:9" ht="12.75">
      <c r="F208" s="1"/>
      <c r="I208"/>
    </row>
  </sheetData>
  <sheetProtection selectLockedCells="1"/>
  <mergeCells count="26">
    <mergeCell ref="F10:I10"/>
    <mergeCell ref="F11:I11"/>
    <mergeCell ref="G69:I69"/>
    <mergeCell ref="G75:I75"/>
    <mergeCell ref="F8:I8"/>
    <mergeCell ref="F6:I6"/>
    <mergeCell ref="F7:I7"/>
    <mergeCell ref="F9:I9"/>
    <mergeCell ref="G81:I81"/>
    <mergeCell ref="G15:I15"/>
    <mergeCell ref="G25:I25"/>
    <mergeCell ref="G58:I58"/>
    <mergeCell ref="G62:I62"/>
    <mergeCell ref="H105:I105"/>
    <mergeCell ref="F113:G113"/>
    <mergeCell ref="F112:G112"/>
    <mergeCell ref="F100:G100"/>
    <mergeCell ref="I100:J100"/>
    <mergeCell ref="I101:J101"/>
    <mergeCell ref="H103:J103"/>
    <mergeCell ref="F99:G99"/>
    <mergeCell ref="G86:I86"/>
    <mergeCell ref="F96:I96"/>
    <mergeCell ref="H104:I104"/>
    <mergeCell ref="G89:I89"/>
    <mergeCell ref="F95:I95"/>
  </mergeCells>
  <dataValidations count="6">
    <dataValidation allowBlank="1" showInputMessage="1" showErrorMessage="1" errorTitle="Не допустимые символы" error="Попытка ввода недопустимых символов в числовое поле" sqref="H101 H90:H94 H82:H85 G25:G66 G80:G83 H63:H68 H59:H61 G86:G88 H76:H80 I32 I45 I41 I27 I50 I55 I48 I36 I39 I30 G68:G71 G74:G77 H70:H74 H26:H57 H87:H88"/>
    <dataValidation type="whole" operator="greaterThanOrEqual" allowBlank="1" showInputMessage="1" showErrorMessage="1" errorTitle="Некорректное значение" error="Должно быть целое положительное число!" sqref="I82:I85 I90:I94 I16:I17 I76:I80 I59:I61 I63:I68 I70:I74 I19 I87">
      <formula1>0</formula1>
    </dataValidation>
    <dataValidation type="decimal" operator="greaterThanOrEqual" allowBlank="1" showInputMessage="1" showErrorMessage="1" errorTitle="Некорректный ввод" error="Ожидается действительное положительное число..." sqref="I26 I56:I57 I51:I54 I40 I33:I35 I31 I42:I44 I49 I46:I47 I37:I38 I28:I29">
      <formula1>0</formula1>
    </dataValidation>
    <dataValidation type="decimal" operator="greaterThanOrEqual" allowBlank="1" showInputMessage="1" showErrorMessage="1" errorTitle="Некорректное значение" error="Ожидается действительное положительное число..." sqref="I21:I22 I24">
      <formula1>0</formula1>
    </dataValidation>
    <dataValidation type="decimal" allowBlank="1" showInputMessage="1" showErrorMessage="1" errorTitle="Некорректное значение" error="Ожидается числовое значение..." sqref="I23">
      <formula1>-1000000000000000000</formula1>
      <formula2>1000000000000000000</formula2>
    </dataValidation>
    <dataValidation operator="greaterThanOrEqual" allowBlank="1" showInputMessage="1" showErrorMessage="1" errorTitle="Некорректное значение" error="Должно быть целое положительное число!" sqref="I20"/>
  </dataValidations>
  <printOptions horizontalCentered="1"/>
  <pageMargins left="0.3937007874015748" right="0.3937007874015748" top="0.4330708661417323" bottom="0.31496062992125984" header="0.2755905511811024" footer="0.31496062992125984"/>
  <pageSetup horizontalDpi="600" verticalDpi="600" orientation="landscape" paperSize="9" scale="85" r:id="rId6"/>
  <rowBreaks count="1" manualBreakCount="1">
    <brk id="85" min="5" max="8" man="1"/>
  </rowBreaks>
  <legacyDrawing r:id="rId5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F3" sqref="F3:F4"/>
    </sheetView>
  </sheetViews>
  <sheetFormatPr defaultColWidth="9.00390625" defaultRowHeight="12.75"/>
  <cols>
    <col min="1" max="1" width="2.00390625" style="14" customWidth="1"/>
    <col min="2" max="2" width="59.375" style="14" customWidth="1"/>
    <col min="3" max="3" width="8.25390625" style="14" customWidth="1"/>
    <col min="4" max="4" width="1.75390625" style="14" customWidth="1"/>
    <col min="5" max="5" width="16.125" style="14" customWidth="1"/>
    <col min="6" max="6" width="21.25390625" style="14" customWidth="1"/>
    <col min="7" max="7" width="22.75390625" style="14" customWidth="1"/>
    <col min="8" max="8" width="16.625" style="14" customWidth="1"/>
    <col min="9" max="9" width="23.375" style="14" customWidth="1"/>
    <col min="10" max="16384" width="9.125" style="14" customWidth="1"/>
  </cols>
  <sheetData>
    <row r="1" spans="1:4" ht="12.75">
      <c r="A1" s="13"/>
      <c r="C1" s="15"/>
      <c r="D1" s="15"/>
    </row>
    <row r="2" spans="2:9" ht="63">
      <c r="B2" s="16" t="s">
        <v>86</v>
      </c>
      <c r="C2" s="17" t="s">
        <v>87</v>
      </c>
      <c r="D2" s="18"/>
      <c r="E2" s="24" t="s">
        <v>184</v>
      </c>
      <c r="F2" s="24" t="s">
        <v>185</v>
      </c>
      <c r="G2" s="24" t="s">
        <v>186</v>
      </c>
      <c r="H2" s="24" t="s">
        <v>187</v>
      </c>
      <c r="I2" s="24" t="s">
        <v>188</v>
      </c>
    </row>
    <row r="3" spans="2:9" ht="15.75">
      <c r="B3" s="19" t="s">
        <v>88</v>
      </c>
      <c r="C3" s="20">
        <v>80</v>
      </c>
      <c r="D3" s="15"/>
      <c r="E3" s="137" t="s">
        <v>189</v>
      </c>
      <c r="F3" s="25" t="s">
        <v>190</v>
      </c>
      <c r="G3" s="26">
        <v>39083</v>
      </c>
      <c r="H3" s="26">
        <v>39447</v>
      </c>
      <c r="I3" s="26" t="s">
        <v>191</v>
      </c>
    </row>
    <row r="4" spans="2:9" ht="15.75">
      <c r="B4" s="19" t="s">
        <v>89</v>
      </c>
      <c r="C4" s="20">
        <v>22</v>
      </c>
      <c r="D4" s="15"/>
      <c r="E4" s="137"/>
      <c r="F4" s="25" t="s">
        <v>192</v>
      </c>
      <c r="G4" s="26">
        <v>39448</v>
      </c>
      <c r="H4" s="26">
        <v>39813</v>
      </c>
      <c r="I4" s="26" t="s">
        <v>191</v>
      </c>
    </row>
    <row r="5" spans="2:9" ht="15.75">
      <c r="B5" s="19" t="s">
        <v>90</v>
      </c>
      <c r="C5" s="20">
        <v>28</v>
      </c>
      <c r="D5" s="15"/>
      <c r="E5" s="137" t="s">
        <v>193</v>
      </c>
      <c r="F5" s="25" t="s">
        <v>194</v>
      </c>
      <c r="G5" s="26">
        <v>39083</v>
      </c>
      <c r="H5" s="26">
        <v>39263</v>
      </c>
      <c r="I5" s="26" t="s">
        <v>195</v>
      </c>
    </row>
    <row r="6" spans="2:9" ht="15.75">
      <c r="B6" s="19" t="s">
        <v>91</v>
      </c>
      <c r="C6" s="20">
        <v>29</v>
      </c>
      <c r="D6" s="15"/>
      <c r="E6" s="137"/>
      <c r="F6" s="25" t="s">
        <v>196</v>
      </c>
      <c r="G6" s="26">
        <v>39448</v>
      </c>
      <c r="H6" s="26">
        <v>39629</v>
      </c>
      <c r="I6" s="26" t="s">
        <v>197</v>
      </c>
    </row>
    <row r="7" spans="2:9" ht="15.75">
      <c r="B7" s="21" t="s">
        <v>92</v>
      </c>
      <c r="C7" s="20">
        <v>30</v>
      </c>
      <c r="D7" s="15"/>
      <c r="E7" s="137" t="s">
        <v>198</v>
      </c>
      <c r="F7" s="25" t="s">
        <v>199</v>
      </c>
      <c r="G7" s="26">
        <v>39083</v>
      </c>
      <c r="H7" s="26">
        <v>39172</v>
      </c>
      <c r="I7" s="26" t="s">
        <v>200</v>
      </c>
    </row>
    <row r="8" spans="2:9" ht="15.75">
      <c r="B8" s="21" t="s">
        <v>93</v>
      </c>
      <c r="C8" s="20">
        <v>31</v>
      </c>
      <c r="D8" s="15"/>
      <c r="E8" s="137"/>
      <c r="F8" s="25" t="s">
        <v>201</v>
      </c>
      <c r="G8" s="26">
        <v>39264</v>
      </c>
      <c r="H8" s="26">
        <v>39355</v>
      </c>
      <c r="I8" s="26" t="s">
        <v>202</v>
      </c>
    </row>
    <row r="9" spans="2:9" ht="15.75">
      <c r="B9" s="19" t="s">
        <v>94</v>
      </c>
      <c r="C9" s="20">
        <v>32</v>
      </c>
      <c r="D9" s="15"/>
      <c r="E9" s="137"/>
      <c r="F9" s="25" t="s">
        <v>203</v>
      </c>
      <c r="G9" s="26">
        <v>39448</v>
      </c>
      <c r="H9" s="26">
        <v>39538</v>
      </c>
      <c r="I9" s="26" t="s">
        <v>204</v>
      </c>
    </row>
    <row r="10" spans="2:9" ht="15.75">
      <c r="B10" s="19" t="s">
        <v>95</v>
      </c>
      <c r="C10" s="20">
        <v>33</v>
      </c>
      <c r="D10" s="15"/>
      <c r="E10" s="137"/>
      <c r="F10" s="25" t="s">
        <v>205</v>
      </c>
      <c r="G10" s="26">
        <v>39630</v>
      </c>
      <c r="H10" s="26">
        <v>39721</v>
      </c>
      <c r="I10" s="26" t="s">
        <v>206</v>
      </c>
    </row>
    <row r="11" spans="2:9" ht="15.75">
      <c r="B11" s="19" t="s">
        <v>96</v>
      </c>
      <c r="C11" s="20">
        <v>34</v>
      </c>
      <c r="D11" s="15"/>
      <c r="E11" s="138" t="s">
        <v>207</v>
      </c>
      <c r="F11" s="25" t="s">
        <v>208</v>
      </c>
      <c r="G11" s="26">
        <v>39083</v>
      </c>
      <c r="H11" s="26">
        <v>39113</v>
      </c>
      <c r="I11" s="26" t="s">
        <v>209</v>
      </c>
    </row>
    <row r="12" spans="2:9" ht="15.75">
      <c r="B12" s="19" t="s">
        <v>97</v>
      </c>
      <c r="C12" s="20">
        <v>35</v>
      </c>
      <c r="D12" s="15"/>
      <c r="E12" s="138"/>
      <c r="F12" s="25" t="s">
        <v>210</v>
      </c>
      <c r="G12" s="26">
        <v>39114</v>
      </c>
      <c r="H12" s="26">
        <v>39141</v>
      </c>
      <c r="I12" s="26" t="s">
        <v>211</v>
      </c>
    </row>
    <row r="13" spans="2:9" ht="15.75">
      <c r="B13" s="19" t="s">
        <v>98</v>
      </c>
      <c r="C13" s="20">
        <v>36</v>
      </c>
      <c r="D13" s="15"/>
      <c r="E13" s="138"/>
      <c r="F13" s="25" t="s">
        <v>212</v>
      </c>
      <c r="G13" s="26">
        <v>39142</v>
      </c>
      <c r="H13" s="26">
        <v>39172</v>
      </c>
      <c r="I13" s="26" t="s">
        <v>213</v>
      </c>
    </row>
    <row r="14" spans="2:9" ht="15.75">
      <c r="B14" s="19" t="s">
        <v>99</v>
      </c>
      <c r="C14" s="20">
        <v>77</v>
      </c>
      <c r="D14" s="15"/>
      <c r="E14" s="138"/>
      <c r="F14" s="25" t="s">
        <v>214</v>
      </c>
      <c r="G14" s="26">
        <v>39173</v>
      </c>
      <c r="H14" s="26">
        <v>39202</v>
      </c>
      <c r="I14" s="26" t="s">
        <v>215</v>
      </c>
    </row>
    <row r="15" spans="2:9" ht="15.75">
      <c r="B15" s="19" t="s">
        <v>100</v>
      </c>
      <c r="C15" s="20">
        <v>78</v>
      </c>
      <c r="D15" s="15"/>
      <c r="E15" s="138"/>
      <c r="F15" s="25" t="s">
        <v>216</v>
      </c>
      <c r="G15" s="26">
        <v>39203</v>
      </c>
      <c r="H15" s="26">
        <v>39233</v>
      </c>
      <c r="I15" s="26" t="s">
        <v>217</v>
      </c>
    </row>
    <row r="16" spans="2:9" ht="15.75">
      <c r="B16" s="19" t="s">
        <v>101</v>
      </c>
      <c r="C16" s="20">
        <v>79</v>
      </c>
      <c r="D16" s="15"/>
      <c r="E16" s="138"/>
      <c r="F16" s="25" t="s">
        <v>218</v>
      </c>
      <c r="G16" s="26">
        <v>39234</v>
      </c>
      <c r="H16" s="26">
        <v>39263</v>
      </c>
      <c r="I16" s="26" t="s">
        <v>219</v>
      </c>
    </row>
    <row r="17" spans="2:9" ht="15.75">
      <c r="B17" s="19" t="s">
        <v>102</v>
      </c>
      <c r="C17" s="20">
        <v>37</v>
      </c>
      <c r="D17" s="15"/>
      <c r="E17" s="138"/>
      <c r="F17" s="25" t="s">
        <v>220</v>
      </c>
      <c r="G17" s="26">
        <v>39264</v>
      </c>
      <c r="H17" s="26">
        <v>39294</v>
      </c>
      <c r="I17" s="26" t="s">
        <v>221</v>
      </c>
    </row>
    <row r="18" spans="2:9" ht="15.75">
      <c r="B18" s="19" t="s">
        <v>103</v>
      </c>
      <c r="C18" s="20">
        <v>38</v>
      </c>
      <c r="D18" s="15"/>
      <c r="E18" s="138"/>
      <c r="F18" s="25" t="s">
        <v>222</v>
      </c>
      <c r="G18" s="26">
        <v>39295</v>
      </c>
      <c r="H18" s="26">
        <v>39325</v>
      </c>
      <c r="I18" s="26" t="s">
        <v>223</v>
      </c>
    </row>
    <row r="19" spans="2:9" ht="18.75" customHeight="1">
      <c r="B19" s="19" t="s">
        <v>104</v>
      </c>
      <c r="C19" s="20" t="s">
        <v>105</v>
      </c>
      <c r="D19" s="15"/>
      <c r="E19" s="138"/>
      <c r="F19" s="25" t="s">
        <v>224</v>
      </c>
      <c r="G19" s="26">
        <v>39326</v>
      </c>
      <c r="H19" s="26">
        <v>39355</v>
      </c>
      <c r="I19" s="26" t="s">
        <v>225</v>
      </c>
    </row>
    <row r="20" spans="2:9" ht="15.75">
      <c r="B20" s="19" t="s">
        <v>106</v>
      </c>
      <c r="C20" s="20">
        <v>39</v>
      </c>
      <c r="D20" s="15"/>
      <c r="E20" s="138"/>
      <c r="F20" s="25" t="s">
        <v>226</v>
      </c>
      <c r="G20" s="26">
        <v>39356</v>
      </c>
      <c r="H20" s="26">
        <v>39386</v>
      </c>
      <c r="I20" s="26" t="s">
        <v>227</v>
      </c>
    </row>
    <row r="21" spans="2:9" ht="15.75">
      <c r="B21" s="19" t="s">
        <v>107</v>
      </c>
      <c r="C21" s="20">
        <v>40</v>
      </c>
      <c r="D21" s="15"/>
      <c r="E21" s="138"/>
      <c r="F21" s="25" t="s">
        <v>228</v>
      </c>
      <c r="G21" s="26">
        <v>39387</v>
      </c>
      <c r="H21" s="26">
        <v>39416</v>
      </c>
      <c r="I21" s="26" t="s">
        <v>229</v>
      </c>
    </row>
    <row r="22" spans="2:9" ht="15.75">
      <c r="B22" s="19" t="s">
        <v>230</v>
      </c>
      <c r="C22" s="20">
        <v>41</v>
      </c>
      <c r="D22" s="15"/>
      <c r="E22" s="138"/>
      <c r="F22" s="25" t="s">
        <v>231</v>
      </c>
      <c r="G22" s="26">
        <v>39417</v>
      </c>
      <c r="H22" s="26">
        <v>39447</v>
      </c>
      <c r="I22" s="26" t="s">
        <v>232</v>
      </c>
    </row>
    <row r="23" spans="2:9" ht="19.5" customHeight="1">
      <c r="B23" s="19" t="s">
        <v>108</v>
      </c>
      <c r="C23" s="20" t="s">
        <v>109</v>
      </c>
      <c r="D23" s="15"/>
      <c r="E23" s="138"/>
      <c r="F23" s="25" t="s">
        <v>233</v>
      </c>
      <c r="G23" s="26">
        <v>39448</v>
      </c>
      <c r="H23" s="26">
        <v>39478</v>
      </c>
      <c r="I23" s="26" t="s">
        <v>234</v>
      </c>
    </row>
    <row r="24" spans="2:9" ht="15.75">
      <c r="B24" s="19" t="s">
        <v>110</v>
      </c>
      <c r="C24" s="20">
        <v>42</v>
      </c>
      <c r="D24" s="15"/>
      <c r="E24" s="138"/>
      <c r="F24" s="25" t="s">
        <v>235</v>
      </c>
      <c r="G24" s="26">
        <v>39479</v>
      </c>
      <c r="H24" s="26">
        <v>39507</v>
      </c>
      <c r="I24" s="26" t="s">
        <v>236</v>
      </c>
    </row>
    <row r="25" spans="2:9" ht="15.75">
      <c r="B25" s="19" t="s">
        <v>111</v>
      </c>
      <c r="C25" s="20">
        <v>43</v>
      </c>
      <c r="D25" s="15"/>
      <c r="E25" s="138"/>
      <c r="F25" s="25" t="s">
        <v>237</v>
      </c>
      <c r="G25" s="26">
        <v>39508</v>
      </c>
      <c r="H25" s="26">
        <v>39538</v>
      </c>
      <c r="I25" s="26" t="s">
        <v>238</v>
      </c>
    </row>
    <row r="26" spans="2:9" ht="14.25" customHeight="1">
      <c r="B26" s="27" t="s">
        <v>112</v>
      </c>
      <c r="C26" s="20">
        <v>82</v>
      </c>
      <c r="D26" s="15"/>
      <c r="E26" s="138"/>
      <c r="F26" s="25" t="s">
        <v>239</v>
      </c>
      <c r="G26" s="26">
        <v>39539</v>
      </c>
      <c r="H26" s="26">
        <v>39568</v>
      </c>
      <c r="I26" s="26" t="s">
        <v>240</v>
      </c>
    </row>
    <row r="27" spans="2:9" ht="15.75">
      <c r="B27" s="19" t="s">
        <v>113</v>
      </c>
      <c r="C27" s="20">
        <v>44</v>
      </c>
      <c r="D27" s="15"/>
      <c r="E27" s="138"/>
      <c r="F27" s="25" t="s">
        <v>241</v>
      </c>
      <c r="G27" s="26">
        <v>39569</v>
      </c>
      <c r="H27" s="26">
        <v>39599</v>
      </c>
      <c r="I27" s="26" t="s">
        <v>242</v>
      </c>
    </row>
    <row r="28" spans="2:9" ht="15.75">
      <c r="B28" s="19" t="s">
        <v>114</v>
      </c>
      <c r="C28" s="20">
        <v>23</v>
      </c>
      <c r="D28" s="15"/>
      <c r="E28" s="138"/>
      <c r="F28" s="25" t="s">
        <v>243</v>
      </c>
      <c r="G28" s="26">
        <v>39600</v>
      </c>
      <c r="H28" s="26">
        <v>39629</v>
      </c>
      <c r="I28" s="26" t="s">
        <v>244</v>
      </c>
    </row>
    <row r="29" spans="2:9" ht="15.75">
      <c r="B29" s="19" t="s">
        <v>115</v>
      </c>
      <c r="C29" s="20">
        <v>24</v>
      </c>
      <c r="D29" s="15"/>
      <c r="E29" s="138"/>
      <c r="F29" s="25" t="s">
        <v>245</v>
      </c>
      <c r="G29" s="26">
        <v>39630</v>
      </c>
      <c r="H29" s="26">
        <v>39660</v>
      </c>
      <c r="I29" s="26" t="s">
        <v>246</v>
      </c>
    </row>
    <row r="30" spans="2:9" ht="15.75">
      <c r="B30" s="19" t="s">
        <v>116</v>
      </c>
      <c r="C30" s="20">
        <v>45</v>
      </c>
      <c r="D30" s="15"/>
      <c r="E30" s="138"/>
      <c r="F30" s="25" t="s">
        <v>247</v>
      </c>
      <c r="G30" s="26">
        <v>39661</v>
      </c>
      <c r="H30" s="26">
        <v>39691</v>
      </c>
      <c r="I30" s="26" t="s">
        <v>248</v>
      </c>
    </row>
    <row r="31" spans="2:9" ht="15.75">
      <c r="B31" s="19" t="s">
        <v>117</v>
      </c>
      <c r="C31" s="20">
        <v>46</v>
      </c>
      <c r="D31" s="15"/>
      <c r="E31" s="138"/>
      <c r="F31" s="25" t="s">
        <v>249</v>
      </c>
      <c r="G31" s="26">
        <v>39692</v>
      </c>
      <c r="H31" s="26">
        <v>39721</v>
      </c>
      <c r="I31" s="26" t="s">
        <v>250</v>
      </c>
    </row>
    <row r="32" spans="2:9" ht="15.75">
      <c r="B32" s="19" t="s">
        <v>118</v>
      </c>
      <c r="C32" s="20">
        <v>47</v>
      </c>
      <c r="D32" s="15"/>
      <c r="E32" s="138"/>
      <c r="F32" s="25" t="s">
        <v>251</v>
      </c>
      <c r="G32" s="26">
        <v>39722</v>
      </c>
      <c r="H32" s="26">
        <v>39752</v>
      </c>
      <c r="I32" s="26" t="s">
        <v>252</v>
      </c>
    </row>
    <row r="33" spans="2:9" ht="15.75">
      <c r="B33" s="19" t="s">
        <v>119</v>
      </c>
      <c r="C33" s="20">
        <v>48</v>
      </c>
      <c r="D33" s="15"/>
      <c r="E33" s="138"/>
      <c r="F33" s="25" t="s">
        <v>253</v>
      </c>
      <c r="G33" s="26">
        <v>39753</v>
      </c>
      <c r="H33" s="26">
        <v>39782</v>
      </c>
      <c r="I33" s="26" t="s">
        <v>254</v>
      </c>
    </row>
    <row r="34" spans="2:9" ht="15.75">
      <c r="B34" s="19" t="s">
        <v>120</v>
      </c>
      <c r="C34" s="20">
        <v>49</v>
      </c>
      <c r="D34" s="15"/>
      <c r="E34" s="138"/>
      <c r="F34" s="25" t="s">
        <v>255</v>
      </c>
      <c r="G34" s="26">
        <v>39783</v>
      </c>
      <c r="H34" s="26">
        <v>39813</v>
      </c>
      <c r="I34" s="26" t="s">
        <v>232</v>
      </c>
    </row>
    <row r="35" spans="2:4" ht="15.75">
      <c r="B35" s="19" t="s">
        <v>121</v>
      </c>
      <c r="C35" s="20">
        <v>50</v>
      </c>
      <c r="D35" s="15"/>
    </row>
    <row r="36" spans="2:4" ht="15.75">
      <c r="B36" s="19" t="s">
        <v>122</v>
      </c>
      <c r="C36" s="20">
        <v>51</v>
      </c>
      <c r="D36" s="15"/>
    </row>
    <row r="37" spans="2:4" ht="15.75">
      <c r="B37" s="19" t="s">
        <v>123</v>
      </c>
      <c r="C37" s="20">
        <v>83</v>
      </c>
      <c r="D37" s="15"/>
    </row>
    <row r="38" spans="2:4" ht="15.75">
      <c r="B38" s="19" t="s">
        <v>124</v>
      </c>
      <c r="C38" s="20">
        <v>52</v>
      </c>
      <c r="D38" s="15"/>
    </row>
    <row r="39" spans="2:4" ht="15.75">
      <c r="B39" s="19" t="s">
        <v>125</v>
      </c>
      <c r="C39" s="20">
        <v>53</v>
      </c>
      <c r="D39" s="15"/>
    </row>
    <row r="40" spans="2:4" ht="15.75">
      <c r="B40" s="19" t="s">
        <v>126</v>
      </c>
      <c r="C40" s="20">
        <v>54</v>
      </c>
      <c r="D40" s="15"/>
    </row>
    <row r="41" spans="2:4" ht="15.75">
      <c r="B41" s="19" t="s">
        <v>127</v>
      </c>
      <c r="C41" s="20">
        <v>55</v>
      </c>
      <c r="D41" s="15"/>
    </row>
    <row r="42" spans="2:4" ht="15.75">
      <c r="B42" s="19" t="s">
        <v>128</v>
      </c>
      <c r="C42" s="20">
        <v>56</v>
      </c>
      <c r="D42" s="22"/>
    </row>
    <row r="43" spans="2:4" ht="15.75">
      <c r="B43" s="19" t="s">
        <v>129</v>
      </c>
      <c r="C43" s="20">
        <v>57</v>
      </c>
      <c r="D43" s="22"/>
    </row>
    <row r="44" spans="2:4" ht="15.75">
      <c r="B44" s="19" t="s">
        <v>130</v>
      </c>
      <c r="C44" s="20">
        <v>58</v>
      </c>
      <c r="D44" s="22"/>
    </row>
    <row r="45" spans="2:4" ht="15.75">
      <c r="B45" s="19" t="s">
        <v>131</v>
      </c>
      <c r="C45" s="20">
        <v>59</v>
      </c>
      <c r="D45" s="22"/>
    </row>
    <row r="46" spans="2:4" ht="15.75">
      <c r="B46" s="19" t="s">
        <v>132</v>
      </c>
      <c r="C46" s="20">
        <v>25</v>
      </c>
      <c r="D46" s="22"/>
    </row>
    <row r="47" spans="2:4" ht="15.75">
      <c r="B47" s="19" t="s">
        <v>133</v>
      </c>
      <c r="C47" s="20">
        <v>60</v>
      </c>
      <c r="D47" s="22"/>
    </row>
    <row r="48" spans="2:3" ht="15.75">
      <c r="B48" s="19" t="s">
        <v>134</v>
      </c>
      <c r="C48" s="20" t="s">
        <v>135</v>
      </c>
    </row>
    <row r="49" spans="2:3" ht="15.75">
      <c r="B49" s="19" t="s">
        <v>136</v>
      </c>
      <c r="C49" s="20" t="s">
        <v>137</v>
      </c>
    </row>
    <row r="50" spans="2:3" ht="15.75">
      <c r="B50" s="19" t="s">
        <v>138</v>
      </c>
      <c r="C50" s="20" t="s">
        <v>139</v>
      </c>
    </row>
    <row r="51" spans="2:3" ht="15.75">
      <c r="B51" s="19" t="s">
        <v>140</v>
      </c>
      <c r="C51" s="20" t="s">
        <v>141</v>
      </c>
    </row>
    <row r="52" spans="2:3" ht="15.75">
      <c r="B52" s="19" t="s">
        <v>142</v>
      </c>
      <c r="C52" s="20" t="s">
        <v>143</v>
      </c>
    </row>
    <row r="53" spans="2:3" ht="15.75">
      <c r="B53" s="19" t="s">
        <v>144</v>
      </c>
      <c r="C53" s="20" t="s">
        <v>145</v>
      </c>
    </row>
    <row r="54" spans="2:3" ht="15.75">
      <c r="B54" s="19" t="s">
        <v>146</v>
      </c>
      <c r="C54" s="20" t="s">
        <v>147</v>
      </c>
    </row>
    <row r="55" spans="2:3" ht="15.75">
      <c r="B55" s="19" t="s">
        <v>148</v>
      </c>
      <c r="C55" s="20">
        <v>10</v>
      </c>
    </row>
    <row r="56" spans="2:3" ht="15.75">
      <c r="B56" s="19" t="s">
        <v>149</v>
      </c>
      <c r="C56" s="20">
        <v>11</v>
      </c>
    </row>
    <row r="57" spans="2:3" ht="15.75">
      <c r="B57" s="19" t="s">
        <v>150</v>
      </c>
      <c r="C57" s="20">
        <v>12</v>
      </c>
    </row>
    <row r="58" spans="2:3" ht="15.75">
      <c r="B58" s="19" t="s">
        <v>151</v>
      </c>
      <c r="C58" s="20">
        <v>13</v>
      </c>
    </row>
    <row r="59" spans="2:3" ht="15.75">
      <c r="B59" s="19" t="s">
        <v>152</v>
      </c>
      <c r="C59" s="20">
        <v>14</v>
      </c>
    </row>
    <row r="60" spans="2:3" ht="20.25" customHeight="1">
      <c r="B60" s="19" t="s">
        <v>153</v>
      </c>
      <c r="C60" s="20">
        <v>15</v>
      </c>
    </row>
    <row r="61" spans="2:3" ht="15.75">
      <c r="B61" s="19" t="s">
        <v>154</v>
      </c>
      <c r="C61" s="20">
        <v>16</v>
      </c>
    </row>
    <row r="62" spans="2:3" ht="15.75">
      <c r="B62" s="19" t="s">
        <v>155</v>
      </c>
      <c r="C62" s="20">
        <v>17</v>
      </c>
    </row>
    <row r="63" spans="2:3" ht="15.75">
      <c r="B63" s="19" t="s">
        <v>156</v>
      </c>
      <c r="C63" s="20">
        <v>19</v>
      </c>
    </row>
    <row r="64" spans="2:3" ht="15.75">
      <c r="B64" s="19" t="s">
        <v>157</v>
      </c>
      <c r="C64" s="20">
        <v>61</v>
      </c>
    </row>
    <row r="65" spans="2:3" ht="15.75">
      <c r="B65" s="19" t="s">
        <v>158</v>
      </c>
      <c r="C65" s="20">
        <v>62</v>
      </c>
    </row>
    <row r="66" spans="2:3" ht="15.75">
      <c r="B66" s="19" t="s">
        <v>159</v>
      </c>
      <c r="C66" s="20">
        <v>63</v>
      </c>
    </row>
    <row r="67" spans="2:3" ht="15.75">
      <c r="B67" s="19" t="s">
        <v>160</v>
      </c>
      <c r="C67" s="20">
        <v>64</v>
      </c>
    </row>
    <row r="68" spans="2:3" ht="15.75">
      <c r="B68" s="19" t="s">
        <v>161</v>
      </c>
      <c r="C68" s="20">
        <v>65</v>
      </c>
    </row>
    <row r="69" spans="2:3" ht="15.75">
      <c r="B69" s="19" t="s">
        <v>162</v>
      </c>
      <c r="C69" s="20">
        <v>66</v>
      </c>
    </row>
    <row r="70" spans="2:3" ht="15.75">
      <c r="B70" s="19" t="s">
        <v>163</v>
      </c>
      <c r="C70" s="20">
        <v>67</v>
      </c>
    </row>
    <row r="71" spans="2:3" ht="15.75">
      <c r="B71" s="19" t="s">
        <v>164</v>
      </c>
      <c r="C71" s="20">
        <v>26</v>
      </c>
    </row>
    <row r="72" spans="2:3" ht="15.75">
      <c r="B72" s="19" t="s">
        <v>165</v>
      </c>
      <c r="C72" s="20">
        <v>84</v>
      </c>
    </row>
    <row r="73" spans="2:3" ht="15.75">
      <c r="B73" s="19" t="s">
        <v>166</v>
      </c>
      <c r="C73" s="20">
        <v>68</v>
      </c>
    </row>
    <row r="74" spans="2:3" ht="15.75">
      <c r="B74" s="19" t="s">
        <v>167</v>
      </c>
      <c r="C74" s="20">
        <v>69</v>
      </c>
    </row>
    <row r="75" spans="2:3" ht="15.75">
      <c r="B75" s="19" t="s">
        <v>168</v>
      </c>
      <c r="C75" s="20">
        <v>70</v>
      </c>
    </row>
    <row r="76" spans="2:3" ht="15.75">
      <c r="B76" s="19" t="s">
        <v>169</v>
      </c>
      <c r="C76" s="20">
        <v>71</v>
      </c>
    </row>
    <row r="77" spans="2:3" ht="15.75">
      <c r="B77" s="19" t="s">
        <v>170</v>
      </c>
      <c r="C77" s="20">
        <v>72</v>
      </c>
    </row>
    <row r="78" spans="2:3" ht="15.75">
      <c r="B78" s="19" t="s">
        <v>171</v>
      </c>
      <c r="C78" s="20">
        <v>18</v>
      </c>
    </row>
    <row r="79" spans="2:3" ht="15.75">
      <c r="B79" s="19" t="s">
        <v>172</v>
      </c>
      <c r="C79" s="20">
        <v>73</v>
      </c>
    </row>
    <row r="80" spans="2:3" ht="19.5" customHeight="1">
      <c r="B80" s="19" t="s">
        <v>173</v>
      </c>
      <c r="C80" s="20">
        <v>85</v>
      </c>
    </row>
    <row r="81" spans="2:3" ht="15.75">
      <c r="B81" s="19" t="s">
        <v>174</v>
      </c>
      <c r="C81" s="20">
        <v>27</v>
      </c>
    </row>
    <row r="82" spans="2:3" ht="21.75" customHeight="1">
      <c r="B82" s="19" t="s">
        <v>175</v>
      </c>
      <c r="C82" s="20">
        <v>86</v>
      </c>
    </row>
    <row r="83" spans="2:3" ht="15.75">
      <c r="B83" s="19" t="s">
        <v>176</v>
      </c>
      <c r="C83" s="20">
        <v>74</v>
      </c>
    </row>
    <row r="84" spans="2:3" ht="15.75">
      <c r="B84" s="19" t="s">
        <v>177</v>
      </c>
      <c r="C84" s="20">
        <v>20</v>
      </c>
    </row>
    <row r="85" spans="2:3" ht="15.75">
      <c r="B85" s="19" t="s">
        <v>178</v>
      </c>
      <c r="C85" s="20">
        <v>75</v>
      </c>
    </row>
    <row r="86" spans="2:3" ht="15.75">
      <c r="B86" s="19" t="s">
        <v>179</v>
      </c>
      <c r="C86" s="20">
        <v>21</v>
      </c>
    </row>
    <row r="87" spans="2:3" ht="15.75">
      <c r="B87" s="19" t="s">
        <v>180</v>
      </c>
      <c r="C87" s="20">
        <v>87</v>
      </c>
    </row>
    <row r="88" spans="2:3" ht="15.75">
      <c r="B88" s="19" t="s">
        <v>181</v>
      </c>
      <c r="C88" s="20">
        <v>88</v>
      </c>
    </row>
    <row r="89" spans="2:3" ht="15.75">
      <c r="B89" s="19" t="s">
        <v>182</v>
      </c>
      <c r="C89" s="20">
        <v>89</v>
      </c>
    </row>
    <row r="90" spans="2:3" ht="15.75">
      <c r="B90" s="19" t="s">
        <v>183</v>
      </c>
      <c r="C90" s="20">
        <v>76</v>
      </c>
    </row>
  </sheetData>
  <sheetProtection/>
  <mergeCells count="4">
    <mergeCell ref="E3:E4"/>
    <mergeCell ref="E5:E6"/>
    <mergeCell ref="E7:E10"/>
    <mergeCell ref="E11:E34"/>
  </mergeCells>
  <printOptions/>
  <pageMargins left="0.7874015748031497" right="0.7874015748031497" top="0.56" bottom="0.2362204724409449" header="0.2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IvanovaEV</cp:lastModifiedBy>
  <cp:lastPrinted>2009-10-23T10:47:24Z</cp:lastPrinted>
  <dcterms:created xsi:type="dcterms:W3CDTF">2006-01-25T09:28:53Z</dcterms:created>
  <dcterms:modified xsi:type="dcterms:W3CDTF">2009-10-26T10:19:42Z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