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 1" sheetId="1" r:id="rId1"/>
  </sheets>
  <definedNames>
    <definedName name="_xlnm.Print_Titles" localSheetId="0">'Лист 1'!$6:$13</definedName>
    <definedName name="_xlnm.Print_Area" localSheetId="0">'Лист 1'!$A$1:$V$51</definedName>
  </definedNames>
  <calcPr fullCalcOnLoad="1"/>
</workbook>
</file>

<file path=xl/comments1.xml><?xml version="1.0" encoding="utf-8"?>
<comments xmlns="http://schemas.openxmlformats.org/spreadsheetml/2006/main">
  <authors>
    <author>Богданов</author>
  </authors>
  <commentList>
    <comment ref="B46" authorId="0">
      <text>
        <r>
          <rPr>
            <b/>
            <sz val="12"/>
            <color indexed="10"/>
            <rFont val="Tahoma"/>
            <family val="2"/>
          </rPr>
          <t>МЕСТО ДЛЯ ПЕЧАТИ</t>
        </r>
      </text>
    </comment>
  </commentList>
</comments>
</file>

<file path=xl/sharedStrings.xml><?xml version="1.0" encoding="utf-8"?>
<sst xmlns="http://schemas.openxmlformats.org/spreadsheetml/2006/main" count="93" uniqueCount="59">
  <si>
    <t xml:space="preserve">Департамент здравоохранения Ивановской области </t>
  </si>
  <si>
    <t xml:space="preserve">УКРЕПЛЕНИЕ МАТЕРИАЛЬНО-ТЕХНИЧЕСКОЙ БАЗЫ </t>
  </si>
  <si>
    <t>Завершение строительства (реконструкции) ранее начатых объектов</t>
  </si>
  <si>
    <t>Капитальный ремонт</t>
  </si>
  <si>
    <t>2012 год</t>
  </si>
  <si>
    <t>2011 год</t>
  </si>
  <si>
    <t>Сроки проведения работ</t>
  </si>
  <si>
    <t>Всего</t>
  </si>
  <si>
    <t>Федеральный фонд обязательного медицинского страхования</t>
  </si>
  <si>
    <t>начало</t>
  </si>
  <si>
    <t>окончание</t>
  </si>
  <si>
    <t>Остаток сметной стоимости на 01.01.2011 г.в ценах 2010 г., тыс.рублей</t>
  </si>
  <si>
    <t>Сметная стоимость в  ценах 2010 г., тыс.рублей</t>
  </si>
  <si>
    <t>Объемы и источники финансирования, тыс.рублей</t>
  </si>
  <si>
    <t>Основные технико-экономические показатели</t>
  </si>
  <si>
    <t>подпись</t>
  </si>
  <si>
    <t>должность</t>
  </si>
  <si>
    <t>тел./факс</t>
  </si>
  <si>
    <t>e-mail</t>
  </si>
  <si>
    <t>Проектно-сметная документация</t>
  </si>
  <si>
    <t>Наличие положительного заключения государственной экспертизы (орган выдавший заключение, дата выдачи, №)</t>
  </si>
  <si>
    <t>Основные виды работ в соответствии с утвержденной проектно-сметной документацией</t>
  </si>
  <si>
    <t>Государственное учреждение здравоохранения Ивановской области "Областная детская клиническая больница"</t>
  </si>
  <si>
    <t xml:space="preserve">Окончание строительства лечебного корпуса ГУЗ Ивановской области "Областная детская клиническая больница» по ул. Любимова, 1 в г. Иваново </t>
  </si>
  <si>
    <t>103 коек</t>
  </si>
  <si>
    <t>Ивгосэкспертиза от 12.08.2009 №37-1-3-0170-09</t>
  </si>
  <si>
    <t>Распоряжение Департамента здравоохранения от 03.09.2009 №267</t>
  </si>
  <si>
    <t>…</t>
  </si>
  <si>
    <t>Муниципальное учреждение здравоохранения Вичугинская центральная районная больница</t>
  </si>
  <si>
    <t>Капитальный ремонт поликлиники №1</t>
  </si>
  <si>
    <t>Капитальный ремонт детской поликлиники</t>
  </si>
  <si>
    <t>Капитальный ремонт женской поликлиники</t>
  </si>
  <si>
    <t>ПЕД</t>
  </si>
  <si>
    <t>АИГ</t>
  </si>
  <si>
    <t>Капитальный ремонт поликлиники №2</t>
  </si>
  <si>
    <t>IV кв.2011</t>
  </si>
  <si>
    <t>II кв.2011</t>
  </si>
  <si>
    <t>не требуется</t>
  </si>
  <si>
    <t>нет</t>
  </si>
  <si>
    <t>Ивгосэкспертиза от … № …</t>
  </si>
  <si>
    <t>Руководитель Департамента здарвоохранения от …</t>
  </si>
  <si>
    <t xml:space="preserve">Приказ Департамента здравоохранения от … № ... </t>
  </si>
  <si>
    <t>Кем и когда утверждена проектная и(или) сметная документация (дата, №)</t>
  </si>
  <si>
    <t>замена кровли, замена столяр.изделий, замена системы отопления, замена пожар. сигнализации</t>
  </si>
  <si>
    <t>/ ФИО /</t>
  </si>
  <si>
    <t>М.П.</t>
  </si>
  <si>
    <t>Руководитель высшего исполнительного органа государственной власти субъекта Российской Федерации или уполномоченное им лицо</t>
  </si>
  <si>
    <t>!!!  ОБРАЗЕЦ ЗАПОЛНЕНИЯ   !!!</t>
  </si>
  <si>
    <t>Наименова-ние профиля в соответст-вии с прио-ритетными направле-ниями Программы</t>
  </si>
  <si>
    <t>Мощность медицинс-кого учреж-дения, коек и (или) пос./смену</t>
  </si>
  <si>
    <r>
      <t xml:space="preserve">Примечание: 
</t>
    </r>
    <r>
      <rPr>
        <sz val="12"/>
        <color indexed="10"/>
        <rFont val="Times New Roman CYR"/>
        <family val="0"/>
      </rPr>
      <t>указать информацию об объемах софинансирования объектов капиитального строительства (реконструкции) за счет средств федерального бюджета в рамках федеральных целевых программ, национальных проектов, отдетльных нормативных правовых актов Правительства Российской Федерации с начала строительства (реконструкции) по настоящее время</t>
    </r>
  </si>
  <si>
    <t>Испольнитель: ФИО</t>
  </si>
  <si>
    <t>Стоимость строительства (реконструк-ции), капи-тального ремонта 1 квадратного метра, тыс.рублей</t>
  </si>
  <si>
    <t xml:space="preserve">Консолидиро-ванный бюджет субъекта Российской Федерации </t>
  </si>
  <si>
    <t>Территориаль-ный фонд обязательного медицинского страхования</t>
  </si>
  <si>
    <t>Общая площадь зданий медицинс-кого учреж-дения, кв.м</t>
  </si>
  <si>
    <t>Площадь зданий медицинс-кого учреж-дения, подлежащая реконструк-ции, капи-тальному ремонту, кв.м</t>
  </si>
  <si>
    <t>Площадь зданий, подлежащая реконструк-ции, капи-тальному ремонту из общей площади, %</t>
  </si>
  <si>
    <r>
      <t xml:space="preserve">Предложенияпо объектам капитального строительства и капитального ремонта, 
планируемых к реализации в рамках Региональной программы модернизации здравооохранения </t>
    </r>
    <r>
      <rPr>
        <b/>
        <i/>
        <vertAlign val="subscript"/>
        <sz val="14"/>
        <rFont val="Times New Roman CYR"/>
        <family val="0"/>
      </rPr>
      <t>(указать  субъект  Российской Федерации )</t>
    </r>
    <r>
      <rPr>
        <b/>
        <sz val="14"/>
        <rFont val="Times New Roman CYR"/>
        <family val="1"/>
      </rPr>
      <t xml:space="preserve"> в 2011 и 2012 годах.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</si>
</sst>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_р_._-;\-* #,##0_р_._-;_-* &quot;-&quot;?_р_._-;_-@_-"/>
    <numFmt numFmtId="166" formatCode="_-* #,##0.00_р_._-;\-* #,##0.00_р_._-;_-* &quot;-&quot;?_р_._-;_-@_-"/>
    <numFmt numFmtId="167" formatCode="_-* #,##0.000_р_._-;\-* #,##0.000_р_._-;_-* &quot;-&quot;?_р_._-;_-@_-"/>
    <numFmt numFmtId="168" formatCode="_-* #,##0.0000_р_._-;\-* #,##0.0000_р_._-;_-* &quot;-&quot;?_р_._-;_-@_-"/>
    <numFmt numFmtId="169" formatCode="_-* #,##0.00000_р_._-;\-* #,##0.00000_р_._-;_-* &quot;-&quot;?_р_._-;_-@_-"/>
    <numFmt numFmtId="170" formatCode="_-* #,##0.000000_р_._-;\-* #,##0.000000_р_._-;_-* &quot;-&quot;?_р_._-;_-@_-"/>
    <numFmt numFmtId="171" formatCode="_-* #,##0.0000000_р_._-;\-* #,##0.0000000_р_._-;_-* &quot;-&quot;?_р_._-;_-@_-"/>
    <numFmt numFmtId="172" formatCode="0.00000"/>
    <numFmt numFmtId="173" formatCode="0.000"/>
    <numFmt numFmtId="174" formatCode="0.0"/>
    <numFmt numFmtId="175" formatCode="0.0000"/>
    <numFmt numFmtId="176" formatCode="_-* #,##0.0000_р_._-;\-* #,##0.0000_р_._-;_-* &quot;-&quot;????_р_._-;_-@_-"/>
    <numFmt numFmtId="177" formatCode="_-* #,##0.000_р_._-;\-* #,##0.000_р_._-;_-* &quot;-&quot;???_р_._-;_-@_-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_р_._-;\-* #,##0_р_._-;_-* &quot;-&quot;??_р_._-;_-@_-"/>
    <numFmt numFmtId="184" formatCode="00"/>
    <numFmt numFmtId="185" formatCode="[$-FC19]d\ mmmm\ yyyy\ &quot;г.&quot;"/>
    <numFmt numFmtId="186" formatCode="000000"/>
    <numFmt numFmtId="187" formatCode="0000"/>
    <numFmt numFmtId="188" formatCode="#,##0.00&quot;р.&quot;"/>
    <numFmt numFmtId="189" formatCode="#,##0.000&quot;р.&quot;"/>
    <numFmt numFmtId="190" formatCode="#,##0.0&quot;р.&quot;"/>
    <numFmt numFmtId="191" formatCode="#,##0&quot;р.&quot;"/>
    <numFmt numFmtId="192" formatCode="#,##0.0"/>
    <numFmt numFmtId="193" formatCode="#,##0.000"/>
    <numFmt numFmtId="194" formatCode="0.0%"/>
  </numFmts>
  <fonts count="65">
    <font>
      <sz val="10"/>
      <name val="Arial Cyr"/>
      <family val="0"/>
    </font>
    <font>
      <sz val="12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3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b/>
      <sz val="13"/>
      <name val="Times New Roman CYR"/>
      <family val="1"/>
    </font>
    <font>
      <sz val="13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color indexed="12"/>
      <name val="Times New Roman CYR"/>
      <family val="0"/>
    </font>
    <font>
      <b/>
      <sz val="13"/>
      <name val="Arial Cyr"/>
      <family val="0"/>
    </font>
    <font>
      <b/>
      <sz val="12"/>
      <name val="Arial Cyr"/>
      <family val="0"/>
    </font>
    <font>
      <b/>
      <u val="single"/>
      <sz val="12"/>
      <name val="Times New Roman CYR"/>
      <family val="0"/>
    </font>
    <font>
      <sz val="14"/>
      <name val="Arial Cyr"/>
      <family val="0"/>
    </font>
    <font>
      <sz val="14"/>
      <name val="Times New Roman CYR"/>
      <family val="1"/>
    </font>
    <font>
      <b/>
      <sz val="14"/>
      <name val="Arial Cyr"/>
      <family val="0"/>
    </font>
    <font>
      <b/>
      <sz val="14"/>
      <color indexed="12"/>
      <name val="Times New Roman CYR"/>
      <family val="0"/>
    </font>
    <font>
      <sz val="14"/>
      <name val="Helv"/>
      <family val="0"/>
    </font>
    <font>
      <b/>
      <sz val="16"/>
      <color indexed="10"/>
      <name val="Arial Cyr"/>
      <family val="0"/>
    </font>
    <font>
      <sz val="12"/>
      <color indexed="10"/>
      <name val="Times New Roman CYR"/>
      <family val="0"/>
    </font>
    <font>
      <b/>
      <sz val="12"/>
      <color indexed="10"/>
      <name val="Tahoma"/>
      <family val="2"/>
    </font>
    <font>
      <b/>
      <i/>
      <vertAlign val="subscript"/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10" fillId="0" borderId="0">
      <alignment/>
      <protection/>
    </xf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53" applyFont="1" applyFill="1">
      <alignment/>
      <protection/>
    </xf>
    <xf numFmtId="0" fontId="2" fillId="0" borderId="0" xfId="53" applyFont="1" applyFill="1" applyBorder="1" applyAlignment="1">
      <alignment horizontal="center"/>
      <protection/>
    </xf>
    <xf numFmtId="1" fontId="6" fillId="0" borderId="0" xfId="53" applyNumberFormat="1" applyFont="1" applyFill="1" applyAlignment="1">
      <alignment horizontal="right"/>
      <protection/>
    </xf>
    <xf numFmtId="2" fontId="6" fillId="0" borderId="0" xfId="53" applyNumberFormat="1" applyFont="1" applyFill="1" applyAlignment="1">
      <alignment horizontal="right"/>
      <protection/>
    </xf>
    <xf numFmtId="0" fontId="0" fillId="0" borderId="0" xfId="53" applyFont="1">
      <alignment/>
      <protection/>
    </xf>
    <xf numFmtId="0" fontId="12" fillId="0" borderId="0" xfId="53" applyFont="1" applyFill="1" applyAlignment="1">
      <alignment horizontal="center"/>
      <protection/>
    </xf>
    <xf numFmtId="0" fontId="9" fillId="0" borderId="0" xfId="53" applyFont="1" applyFill="1">
      <alignment/>
      <protection/>
    </xf>
    <xf numFmtId="0" fontId="3" fillId="0" borderId="0" xfId="53" applyFont="1" applyFill="1" applyAlignment="1">
      <alignment horizontal="left" vertical="center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0" fillId="0" borderId="0" xfId="53" applyFont="1" applyFill="1">
      <alignment/>
      <protection/>
    </xf>
    <xf numFmtId="0" fontId="4" fillId="0" borderId="0" xfId="53" applyFont="1" applyFill="1" applyAlignment="1">
      <alignment horizontal="left"/>
      <protection/>
    </xf>
    <xf numFmtId="0" fontId="1" fillId="0" borderId="0" xfId="53" applyFont="1" applyFill="1" applyBorder="1" applyAlignment="1">
      <alignment horizontal="left"/>
      <protection/>
    </xf>
    <xf numFmtId="0" fontId="3" fillId="0" borderId="0" xfId="53" applyFont="1" applyFill="1" applyBorder="1" applyAlignment="1">
      <alignment horizontal="left" vertical="center"/>
      <protection/>
    </xf>
    <xf numFmtId="0" fontId="4" fillId="0" borderId="0" xfId="53" applyFont="1" applyFill="1" applyBorder="1" applyAlignment="1">
      <alignment horizontal="left" wrapText="1"/>
      <protection/>
    </xf>
    <xf numFmtId="0" fontId="15" fillId="33" borderId="0" xfId="53" applyFont="1" applyFill="1">
      <alignment/>
      <protection/>
    </xf>
    <xf numFmtId="0" fontId="1" fillId="0" borderId="0" xfId="53" applyFont="1" applyFill="1" applyAlignment="1">
      <alignment horizontal="right"/>
      <protection/>
    </xf>
    <xf numFmtId="0" fontId="1" fillId="0" borderId="0" xfId="53" applyFont="1" applyFill="1">
      <alignment/>
      <protection/>
    </xf>
    <xf numFmtId="0" fontId="14" fillId="0" borderId="0" xfId="53" applyFont="1" applyFill="1" applyBorder="1" applyAlignment="1">
      <alignment/>
      <protection/>
    </xf>
    <xf numFmtId="0" fontId="11" fillId="0" borderId="0" xfId="53" applyFont="1" applyFill="1" applyAlignment="1" applyProtection="1">
      <alignment horizontal="center" wrapText="1"/>
      <protection locked="0"/>
    </xf>
    <xf numFmtId="2" fontId="3" fillId="0" borderId="0" xfId="53" applyNumberFormat="1" applyFont="1" applyFill="1" applyAlignment="1">
      <alignment wrapText="1"/>
      <protection/>
    </xf>
    <xf numFmtId="4" fontId="0" fillId="0" borderId="0" xfId="53" applyNumberFormat="1" applyFont="1" applyFill="1" applyAlignment="1">
      <alignment horizontal="right"/>
      <protection/>
    </xf>
    <xf numFmtId="4" fontId="1" fillId="0" borderId="0" xfId="53" applyNumberFormat="1" applyFont="1" applyFill="1" applyAlignment="1">
      <alignment horizontal="right"/>
      <protection/>
    </xf>
    <xf numFmtId="4" fontId="3" fillId="0" borderId="0" xfId="53" applyNumberFormat="1" applyFont="1" applyFill="1" applyBorder="1" applyAlignment="1">
      <alignment horizontal="right" wrapText="1"/>
      <protection/>
    </xf>
    <xf numFmtId="4" fontId="17" fillId="0" borderId="0" xfId="53" applyNumberFormat="1" applyFont="1" applyFill="1" applyBorder="1" applyAlignment="1">
      <alignment horizontal="right" wrapText="1"/>
      <protection/>
    </xf>
    <xf numFmtId="4" fontId="6" fillId="0" borderId="0" xfId="53" applyNumberFormat="1" applyFont="1" applyFill="1" applyAlignment="1">
      <alignment horizontal="right"/>
      <protection/>
    </xf>
    <xf numFmtId="4" fontId="2" fillId="0" borderId="0" xfId="53" applyNumberFormat="1" applyFont="1" applyFill="1">
      <alignment/>
      <protection/>
    </xf>
    <xf numFmtId="0" fontId="3" fillId="0" borderId="10" xfId="53" applyFont="1" applyFill="1" applyBorder="1" applyAlignment="1">
      <alignment horizontal="left" vertical="center"/>
      <protection/>
    </xf>
    <xf numFmtId="1" fontId="6" fillId="0" borderId="10" xfId="53" applyNumberFormat="1" applyFont="1" applyFill="1" applyBorder="1" applyAlignment="1">
      <alignment horizontal="right"/>
      <protection/>
    </xf>
    <xf numFmtId="0" fontId="3" fillId="0" borderId="0" xfId="53" applyFont="1" applyFill="1" applyAlignment="1">
      <alignment horizontal="left" wrapText="1"/>
      <protection/>
    </xf>
    <xf numFmtId="0" fontId="20" fillId="0" borderId="0" xfId="53" applyFont="1" applyFill="1" applyBorder="1" applyAlignment="1">
      <alignment horizontal="left" wrapText="1" indent="1"/>
      <protection/>
    </xf>
    <xf numFmtId="0" fontId="3" fillId="0" borderId="0" xfId="53" applyFont="1" applyFill="1" applyBorder="1" applyAlignment="1">
      <alignment horizontal="left" wrapText="1" indent="2"/>
      <protection/>
    </xf>
    <xf numFmtId="0" fontId="5" fillId="0" borderId="0" xfId="53" applyFont="1" applyFill="1" applyBorder="1" applyAlignment="1">
      <alignment horizontal="center" wrapText="1"/>
      <protection/>
    </xf>
    <xf numFmtId="4" fontId="5" fillId="0" borderId="0" xfId="53" applyNumberFormat="1" applyFont="1" applyFill="1" applyBorder="1" applyAlignment="1">
      <alignment horizontal="right" wrapText="1"/>
      <protection/>
    </xf>
    <xf numFmtId="0" fontId="3" fillId="0" borderId="0" xfId="53" applyFont="1" applyFill="1" applyBorder="1" applyAlignment="1">
      <alignment horizontal="left" wrapText="1"/>
      <protection/>
    </xf>
    <xf numFmtId="4" fontId="17" fillId="0" borderId="0" xfId="53" applyNumberFormat="1" applyFont="1" applyFill="1" applyBorder="1" applyAlignment="1">
      <alignment horizontal="center" wrapText="1"/>
      <protection/>
    </xf>
    <xf numFmtId="0" fontId="16" fillId="0" borderId="0" xfId="53" applyFont="1" applyFill="1" applyAlignment="1">
      <alignment horizontal="center" wrapText="1"/>
      <protection/>
    </xf>
    <xf numFmtId="0" fontId="4" fillId="34" borderId="0" xfId="53" applyFont="1" applyFill="1" applyBorder="1" applyAlignment="1">
      <alignment horizontal="left"/>
      <protection/>
    </xf>
    <xf numFmtId="0" fontId="18" fillId="34" borderId="0" xfId="53" applyFont="1" applyFill="1" applyBorder="1" applyAlignment="1">
      <alignment/>
      <protection/>
    </xf>
    <xf numFmtId="4" fontId="19" fillId="34" borderId="0" xfId="53" applyNumberFormat="1" applyFont="1" applyFill="1" applyBorder="1" applyAlignment="1">
      <alignment horizontal="right"/>
      <protection/>
    </xf>
    <xf numFmtId="0" fontId="15" fillId="34" borderId="0" xfId="53" applyFont="1" applyFill="1">
      <alignment/>
      <protection/>
    </xf>
    <xf numFmtId="0" fontId="4" fillId="33" borderId="0" xfId="53" applyFont="1" applyFill="1" applyBorder="1" applyAlignment="1">
      <alignment horizontal="left" wrapText="1" indent="1"/>
      <protection/>
    </xf>
    <xf numFmtId="0" fontId="13" fillId="33" borderId="0" xfId="53" applyFont="1" applyFill="1" applyBorder="1" applyAlignment="1">
      <alignment horizontal="center" vertical="center" wrapText="1"/>
      <protection/>
    </xf>
    <xf numFmtId="4" fontId="4" fillId="33" borderId="0" xfId="53" applyNumberFormat="1" applyFont="1" applyFill="1" applyBorder="1" applyAlignment="1">
      <alignment horizontal="right" wrapText="1"/>
      <protection/>
    </xf>
    <xf numFmtId="0" fontId="4" fillId="33" borderId="0" xfId="53" applyFont="1" applyFill="1" applyBorder="1" applyAlignment="1">
      <alignment horizontal="left" indent="1"/>
      <protection/>
    </xf>
    <xf numFmtId="0" fontId="16" fillId="0" borderId="11" xfId="53" applyFont="1" applyFill="1" applyBorder="1" applyAlignment="1">
      <alignment horizontal="center" vertical="center" wrapText="1"/>
      <protection/>
    </xf>
    <xf numFmtId="0" fontId="16" fillId="0" borderId="12" xfId="53" applyFont="1" applyFill="1" applyBorder="1" applyAlignment="1">
      <alignment horizontal="center" vertical="center" wrapText="1"/>
      <protection/>
    </xf>
    <xf numFmtId="0" fontId="16" fillId="0" borderId="13" xfId="53" applyFont="1" applyFill="1" applyBorder="1" applyAlignment="1">
      <alignment horizontal="center" vertical="center" wrapText="1"/>
      <protection/>
    </xf>
    <xf numFmtId="0" fontId="16" fillId="0" borderId="0" xfId="53" applyFont="1">
      <alignment/>
      <protection/>
    </xf>
    <xf numFmtId="0" fontId="16" fillId="0" borderId="13" xfId="53" applyFont="1" applyFill="1" applyBorder="1" applyAlignment="1">
      <alignment horizontal="center"/>
      <protection/>
    </xf>
    <xf numFmtId="0" fontId="16" fillId="0" borderId="0" xfId="53" applyFont="1" applyFill="1">
      <alignment/>
      <protection/>
    </xf>
    <xf numFmtId="0" fontId="21" fillId="0" borderId="0" xfId="53" applyFont="1" applyFill="1">
      <alignment/>
      <protection/>
    </xf>
    <xf numFmtId="4" fontId="21" fillId="0" borderId="0" xfId="53" applyNumberFormat="1" applyFont="1" applyFill="1" applyAlignment="1">
      <alignment horizontal="right"/>
      <protection/>
    </xf>
    <xf numFmtId="0" fontId="21" fillId="0" borderId="0" xfId="53" applyFont="1" applyFill="1" applyBorder="1" applyAlignment="1">
      <alignment/>
      <protection/>
    </xf>
    <xf numFmtId="4" fontId="21" fillId="0" borderId="0" xfId="53" applyNumberFormat="1" applyFont="1" applyFill="1" applyBorder="1" applyAlignment="1">
      <alignment horizontal="right"/>
      <protection/>
    </xf>
    <xf numFmtId="4" fontId="22" fillId="0" borderId="0" xfId="53" applyNumberFormat="1" applyFont="1" applyFill="1" applyBorder="1" applyAlignment="1">
      <alignment horizontal="right" wrapText="1"/>
      <protection/>
    </xf>
    <xf numFmtId="4" fontId="23" fillId="34" borderId="0" xfId="53" applyNumberFormat="1" applyFont="1" applyFill="1" applyBorder="1" applyAlignment="1">
      <alignment horizontal="right"/>
      <protection/>
    </xf>
    <xf numFmtId="0" fontId="23" fillId="34" borderId="0" xfId="53" applyFont="1" applyFill="1" applyBorder="1" applyAlignment="1">
      <alignment/>
      <protection/>
    </xf>
    <xf numFmtId="0" fontId="22" fillId="0" borderId="0" xfId="53" applyFont="1" applyFill="1" applyBorder="1" applyAlignment="1">
      <alignment horizontal="center" vertical="center" wrapText="1"/>
      <protection/>
    </xf>
    <xf numFmtId="192" fontId="12" fillId="33" borderId="0" xfId="53" applyNumberFormat="1" applyFont="1" applyFill="1" applyBorder="1" applyAlignment="1">
      <alignment horizontal="right" wrapText="1"/>
      <protection/>
    </xf>
    <xf numFmtId="194" fontId="12" fillId="33" borderId="0" xfId="58" applyNumberFormat="1" applyFont="1" applyFill="1" applyBorder="1" applyAlignment="1">
      <alignment horizontal="right" wrapText="1"/>
    </xf>
    <xf numFmtId="4" fontId="12" fillId="33" borderId="0" xfId="53" applyNumberFormat="1" applyFont="1" applyFill="1" applyBorder="1" applyAlignment="1">
      <alignment horizontal="right" wrapText="1"/>
      <protection/>
    </xf>
    <xf numFmtId="0" fontId="12" fillId="33" borderId="0" xfId="53" applyFont="1" applyFill="1" applyBorder="1" applyAlignment="1">
      <alignment horizontal="center" vertical="center" wrapText="1"/>
      <protection/>
    </xf>
    <xf numFmtId="192" fontId="22" fillId="0" borderId="0" xfId="53" applyNumberFormat="1" applyFont="1" applyFill="1" applyBorder="1" applyAlignment="1">
      <alignment horizontal="center" vertical="center" wrapText="1"/>
      <protection/>
    </xf>
    <xf numFmtId="194" fontId="22" fillId="0" borderId="0" xfId="58" applyNumberFormat="1" applyFont="1" applyFill="1" applyBorder="1" applyAlignment="1">
      <alignment horizontal="center" vertical="center" wrapText="1"/>
    </xf>
    <xf numFmtId="4" fontId="24" fillId="0" borderId="0" xfId="53" applyNumberFormat="1" applyFont="1" applyFill="1" applyBorder="1" applyAlignment="1">
      <alignment horizontal="right" wrapText="1"/>
      <protection/>
    </xf>
    <xf numFmtId="192" fontId="22" fillId="0" borderId="0" xfId="53" applyNumberFormat="1" applyFont="1" applyFill="1" applyBorder="1" applyAlignment="1">
      <alignment horizontal="right" wrapText="1"/>
      <protection/>
    </xf>
    <xf numFmtId="0" fontId="22" fillId="0" borderId="0" xfId="53" applyFont="1" applyFill="1" applyBorder="1" applyAlignment="1">
      <alignment horizontal="center" wrapText="1"/>
      <protection/>
    </xf>
    <xf numFmtId="9" fontId="22" fillId="0" borderId="0" xfId="58" applyFont="1" applyFill="1" applyBorder="1" applyAlignment="1">
      <alignment horizontal="center" vertical="center" wrapText="1"/>
    </xf>
    <xf numFmtId="9" fontId="22" fillId="0" borderId="0" xfId="58" applyFont="1" applyFill="1" applyBorder="1" applyAlignment="1">
      <alignment horizontal="right" wrapText="1"/>
    </xf>
    <xf numFmtId="4" fontId="12" fillId="34" borderId="0" xfId="53" applyNumberFormat="1" applyFont="1" applyFill="1" applyBorder="1" applyAlignment="1">
      <alignment horizontal="right" wrapText="1"/>
      <protection/>
    </xf>
    <xf numFmtId="192" fontId="12" fillId="34" borderId="0" xfId="53" applyNumberFormat="1" applyFont="1" applyFill="1" applyBorder="1" applyAlignment="1">
      <alignment horizontal="right" wrapText="1"/>
      <protection/>
    </xf>
    <xf numFmtId="194" fontId="12" fillId="34" borderId="0" xfId="58" applyNumberFormat="1" applyFont="1" applyFill="1" applyBorder="1" applyAlignment="1">
      <alignment horizontal="right" wrapText="1"/>
    </xf>
    <xf numFmtId="0" fontId="12" fillId="0" borderId="0" xfId="53" applyFont="1" applyFill="1" applyBorder="1" applyAlignment="1">
      <alignment horizontal="left" vertical="center"/>
      <protection/>
    </xf>
    <xf numFmtId="0" fontId="22" fillId="0" borderId="0" xfId="53" applyFont="1" applyFill="1" applyBorder="1" applyAlignment="1">
      <alignment horizontal="center"/>
      <protection/>
    </xf>
    <xf numFmtId="4" fontId="23" fillId="34" borderId="0" xfId="53" applyNumberFormat="1" applyFont="1" applyFill="1" applyAlignment="1">
      <alignment horizontal="right"/>
      <protection/>
    </xf>
    <xf numFmtId="4" fontId="23" fillId="33" borderId="0" xfId="53" applyNumberFormat="1" applyFont="1" applyFill="1" applyAlignment="1">
      <alignment horizontal="right"/>
      <protection/>
    </xf>
    <xf numFmtId="4" fontId="25" fillId="0" borderId="0" xfId="53" applyNumberFormat="1" applyFont="1" applyFill="1" applyAlignment="1">
      <alignment horizontal="right"/>
      <protection/>
    </xf>
    <xf numFmtId="0" fontId="26" fillId="0" borderId="0" xfId="53" applyFont="1" applyFill="1">
      <alignment/>
      <protection/>
    </xf>
    <xf numFmtId="4" fontId="26" fillId="0" borderId="0" xfId="53" applyNumberFormat="1" applyFont="1" applyFill="1" applyAlignment="1">
      <alignment horizontal="right"/>
      <protection/>
    </xf>
    <xf numFmtId="0" fontId="26" fillId="0" borderId="0" xfId="53" applyFont="1">
      <alignment/>
      <protection/>
    </xf>
    <xf numFmtId="0" fontId="22" fillId="0" borderId="0" xfId="53" applyFont="1" applyFill="1" applyAlignment="1">
      <alignment horizontal="left" vertical="center" wrapText="1"/>
      <protection/>
    </xf>
    <xf numFmtId="0" fontId="16" fillId="0" borderId="13" xfId="53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left" vertical="center" wrapText="1"/>
      <protection/>
    </xf>
    <xf numFmtId="0" fontId="11" fillId="0" borderId="0" xfId="53" applyFont="1" applyFill="1" applyAlignment="1" applyProtection="1">
      <alignment horizontal="center" wrapText="1"/>
      <protection locked="0"/>
    </xf>
    <xf numFmtId="0" fontId="16" fillId="0" borderId="11" xfId="53" applyFont="1" applyFill="1" applyBorder="1" applyAlignment="1">
      <alignment horizontal="center" vertical="center" wrapText="1"/>
      <protection/>
    </xf>
    <xf numFmtId="0" fontId="16" fillId="0" borderId="12" xfId="53" applyFont="1" applyFill="1" applyBorder="1" applyAlignment="1">
      <alignment horizontal="center" vertical="center" wrapText="1"/>
      <protection/>
    </xf>
    <xf numFmtId="0" fontId="16" fillId="0" borderId="14" xfId="53" applyFont="1" applyFill="1" applyBorder="1" applyAlignment="1">
      <alignment horizontal="center" vertical="center" wrapText="1"/>
      <protection/>
    </xf>
    <xf numFmtId="0" fontId="16" fillId="0" borderId="13" xfId="53" applyFont="1" applyFill="1" applyBorder="1" applyAlignment="1">
      <alignment vertical="center"/>
      <protection/>
    </xf>
    <xf numFmtId="0" fontId="16" fillId="0" borderId="13" xfId="53" applyFont="1" applyFill="1" applyBorder="1" applyAlignment="1">
      <alignment/>
      <protection/>
    </xf>
    <xf numFmtId="0" fontId="12" fillId="0" borderId="0" xfId="53" applyFont="1" applyFill="1" applyAlignment="1">
      <alignment horizontal="center" vertical="top" wrapText="1"/>
      <protection/>
    </xf>
    <xf numFmtId="0" fontId="16" fillId="0" borderId="13" xfId="53" applyFont="1" applyFill="1" applyBorder="1" applyAlignment="1">
      <alignment horizontal="left"/>
      <protection/>
    </xf>
    <xf numFmtId="0" fontId="16" fillId="0" borderId="15" xfId="53" applyFont="1" applyFill="1" applyBorder="1" applyAlignment="1">
      <alignment horizontal="center" vertical="center" wrapText="1"/>
      <protection/>
    </xf>
    <xf numFmtId="0" fontId="16" fillId="0" borderId="16" xfId="53" applyFont="1" applyFill="1" applyBorder="1" applyAlignment="1">
      <alignment horizontal="center" vertical="center" wrapText="1"/>
      <protection/>
    </xf>
    <xf numFmtId="0" fontId="16" fillId="0" borderId="17" xfId="53" applyFont="1" applyFill="1" applyBorder="1" applyAlignment="1">
      <alignment horizontal="center" vertical="center" wrapText="1"/>
      <protection/>
    </xf>
    <xf numFmtId="0" fontId="16" fillId="0" borderId="18" xfId="53" applyFont="1" applyFill="1" applyBorder="1" applyAlignment="1">
      <alignment horizontal="center" vertical="center" wrapText="1"/>
      <protection/>
    </xf>
    <xf numFmtId="0" fontId="16" fillId="0" borderId="0" xfId="53" applyFont="1" applyFill="1" applyBorder="1" applyAlignment="1">
      <alignment horizontal="center" vertical="center" wrapText="1"/>
      <protection/>
    </xf>
    <xf numFmtId="0" fontId="16" fillId="0" borderId="19" xfId="53" applyFont="1" applyFill="1" applyBorder="1" applyAlignment="1">
      <alignment horizontal="center" vertical="center" wrapText="1"/>
      <protection/>
    </xf>
    <xf numFmtId="0" fontId="16" fillId="0" borderId="20" xfId="53" applyFont="1" applyFill="1" applyBorder="1" applyAlignment="1">
      <alignment horizontal="center" vertical="center" wrapText="1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0" fontId="16" fillId="0" borderId="21" xfId="53" applyFont="1" applyFill="1" applyBorder="1" applyAlignment="1">
      <alignment horizontal="center" vertical="center" wrapText="1"/>
      <protection/>
    </xf>
    <xf numFmtId="1" fontId="2" fillId="0" borderId="16" xfId="53" applyNumberFormat="1" applyFont="1" applyFill="1" applyBorder="1" applyAlignment="1">
      <alignment horizontal="center"/>
      <protection/>
    </xf>
    <xf numFmtId="0" fontId="22" fillId="0" borderId="0" xfId="53" applyFont="1" applyFill="1" applyAlignment="1">
      <alignment horizontal="center" wrapText="1"/>
      <protection/>
    </xf>
    <xf numFmtId="0" fontId="16" fillId="0" borderId="22" xfId="53" applyFont="1" applyFill="1" applyBorder="1" applyAlignment="1">
      <alignment horizontal="center" vertical="center" wrapText="1"/>
      <protection/>
    </xf>
    <xf numFmtId="0" fontId="16" fillId="0" borderId="23" xfId="53" applyFont="1" applyFill="1" applyBorder="1" applyAlignment="1">
      <alignment horizontal="center" vertical="center" wrapText="1"/>
      <protection/>
    </xf>
    <xf numFmtId="0" fontId="16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блицы_3 и форматы_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3457575</xdr:colOff>
      <xdr:row>0</xdr:row>
      <xdr:rowOff>0</xdr:rowOff>
    </xdr:from>
    <xdr:to>
      <xdr:col>0</xdr:col>
      <xdr:colOff>2609850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457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3457575</xdr:colOff>
      <xdr:row>0</xdr:row>
      <xdr:rowOff>0</xdr:rowOff>
    </xdr:from>
    <xdr:to>
      <xdr:col>0</xdr:col>
      <xdr:colOff>2609850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457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2552700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524125" y="0"/>
          <a:ext cx="19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2552700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2524125" y="0"/>
          <a:ext cx="19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3457575</xdr:colOff>
      <xdr:row>0</xdr:row>
      <xdr:rowOff>0</xdr:rowOff>
    </xdr:from>
    <xdr:to>
      <xdr:col>0</xdr:col>
      <xdr:colOff>2609850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457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3457575</xdr:colOff>
      <xdr:row>0</xdr:row>
      <xdr:rowOff>0</xdr:rowOff>
    </xdr:from>
    <xdr:to>
      <xdr:col>0</xdr:col>
      <xdr:colOff>2609850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457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2552700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2524125" y="0"/>
          <a:ext cx="19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2552700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2524125" y="0"/>
          <a:ext cx="19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3457575</xdr:colOff>
      <xdr:row>0</xdr:row>
      <xdr:rowOff>0</xdr:rowOff>
    </xdr:from>
    <xdr:to>
      <xdr:col>0</xdr:col>
      <xdr:colOff>2781300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457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3457575</xdr:colOff>
      <xdr:row>0</xdr:row>
      <xdr:rowOff>0</xdr:rowOff>
    </xdr:from>
    <xdr:to>
      <xdr:col>0</xdr:col>
      <xdr:colOff>2781300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457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2552700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2524125" y="0"/>
          <a:ext cx="19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2552700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2524125" y="0"/>
          <a:ext cx="19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3457575</xdr:colOff>
      <xdr:row>0</xdr:row>
      <xdr:rowOff>0</xdr:rowOff>
    </xdr:from>
    <xdr:to>
      <xdr:col>0</xdr:col>
      <xdr:colOff>2781300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457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3457575</xdr:colOff>
      <xdr:row>0</xdr:row>
      <xdr:rowOff>0</xdr:rowOff>
    </xdr:from>
    <xdr:to>
      <xdr:col>0</xdr:col>
      <xdr:colOff>2781300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457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2552700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2524125" y="0"/>
          <a:ext cx="19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2552700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2524125" y="0"/>
          <a:ext cx="19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3457575</xdr:colOff>
      <xdr:row>0</xdr:row>
      <xdr:rowOff>0</xdr:rowOff>
    </xdr:from>
    <xdr:to>
      <xdr:col>0</xdr:col>
      <xdr:colOff>2781300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3457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3457575</xdr:colOff>
      <xdr:row>0</xdr:row>
      <xdr:rowOff>0</xdr:rowOff>
    </xdr:from>
    <xdr:to>
      <xdr:col>0</xdr:col>
      <xdr:colOff>2781300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3457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2552700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2524125" y="0"/>
          <a:ext cx="19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2552700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2524125" y="0"/>
          <a:ext cx="19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3457575</xdr:colOff>
      <xdr:row>0</xdr:row>
      <xdr:rowOff>0</xdr:rowOff>
    </xdr:from>
    <xdr:to>
      <xdr:col>0</xdr:col>
      <xdr:colOff>2781300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3457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3457575</xdr:colOff>
      <xdr:row>0</xdr:row>
      <xdr:rowOff>0</xdr:rowOff>
    </xdr:from>
    <xdr:to>
      <xdr:col>0</xdr:col>
      <xdr:colOff>2781300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3457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2552700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2524125" y="0"/>
          <a:ext cx="19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2552700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2524125" y="0"/>
          <a:ext cx="19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3457575</xdr:colOff>
      <xdr:row>0</xdr:row>
      <xdr:rowOff>0</xdr:rowOff>
    </xdr:from>
    <xdr:to>
      <xdr:col>0</xdr:col>
      <xdr:colOff>2609850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3457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3457575</xdr:colOff>
      <xdr:row>0</xdr:row>
      <xdr:rowOff>0</xdr:rowOff>
    </xdr:from>
    <xdr:to>
      <xdr:col>0</xdr:col>
      <xdr:colOff>2609850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3457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2552700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2524125" y="0"/>
          <a:ext cx="19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2552700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2524125" y="0"/>
          <a:ext cx="19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3457575</xdr:colOff>
      <xdr:row>0</xdr:row>
      <xdr:rowOff>0</xdr:rowOff>
    </xdr:from>
    <xdr:to>
      <xdr:col>0</xdr:col>
      <xdr:colOff>2609850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3457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3457575</xdr:colOff>
      <xdr:row>0</xdr:row>
      <xdr:rowOff>0</xdr:rowOff>
    </xdr:from>
    <xdr:to>
      <xdr:col>0</xdr:col>
      <xdr:colOff>2609850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3457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2552700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2524125" y="0"/>
          <a:ext cx="19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2552700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2524125" y="0"/>
          <a:ext cx="19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3457575</xdr:colOff>
      <xdr:row>0</xdr:row>
      <xdr:rowOff>0</xdr:rowOff>
    </xdr:from>
    <xdr:to>
      <xdr:col>0</xdr:col>
      <xdr:colOff>2781300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3457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3457575</xdr:colOff>
      <xdr:row>0</xdr:row>
      <xdr:rowOff>0</xdr:rowOff>
    </xdr:from>
    <xdr:to>
      <xdr:col>0</xdr:col>
      <xdr:colOff>2781300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3457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2552700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2524125" y="0"/>
          <a:ext cx="19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2552700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2524125" y="0"/>
          <a:ext cx="19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3457575</xdr:colOff>
      <xdr:row>0</xdr:row>
      <xdr:rowOff>0</xdr:rowOff>
    </xdr:from>
    <xdr:to>
      <xdr:col>0</xdr:col>
      <xdr:colOff>2781300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3457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3457575</xdr:colOff>
      <xdr:row>0</xdr:row>
      <xdr:rowOff>0</xdr:rowOff>
    </xdr:from>
    <xdr:to>
      <xdr:col>0</xdr:col>
      <xdr:colOff>2781300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3457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 flipH="1"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 flipH="1"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2552700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H="1">
          <a:off x="2524125" y="0"/>
          <a:ext cx="19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2552700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2524125" y="0"/>
          <a:ext cx="19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 flipH="1"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3457575</xdr:colOff>
      <xdr:row>0</xdr:row>
      <xdr:rowOff>0</xdr:rowOff>
    </xdr:from>
    <xdr:to>
      <xdr:col>0</xdr:col>
      <xdr:colOff>2781300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3457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3457575</xdr:colOff>
      <xdr:row>0</xdr:row>
      <xdr:rowOff>0</xdr:rowOff>
    </xdr:from>
    <xdr:to>
      <xdr:col>0</xdr:col>
      <xdr:colOff>2781300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3457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 flipH="1"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2552700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2524125" y="0"/>
          <a:ext cx="19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 flipH="1"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2552700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 flipH="1">
          <a:off x="2524125" y="0"/>
          <a:ext cx="19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3457575</xdr:colOff>
      <xdr:row>0</xdr:row>
      <xdr:rowOff>0</xdr:rowOff>
    </xdr:from>
    <xdr:to>
      <xdr:col>0</xdr:col>
      <xdr:colOff>2781300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3457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3457575</xdr:colOff>
      <xdr:row>0</xdr:row>
      <xdr:rowOff>0</xdr:rowOff>
    </xdr:from>
    <xdr:to>
      <xdr:col>0</xdr:col>
      <xdr:colOff>2781300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3457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 flipH="1"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H="1"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2552700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 flipH="1">
          <a:off x="2524125" y="0"/>
          <a:ext cx="19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 flipH="1"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2552700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 flipH="1">
          <a:off x="2524125" y="0"/>
          <a:ext cx="19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2524125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 flipH="1"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1"/>
  <sheetViews>
    <sheetView tabSelected="1" view="pageBreakPreview" zoomScale="75" zoomScaleNormal="68" zoomScaleSheetLayoutView="75" zoomScalePageLayoutView="0" workbookViewId="0" topLeftCell="A1">
      <pane ySplit="10" topLeftCell="A11" activePane="bottomLeft" state="frozen"/>
      <selection pane="topLeft" activeCell="C1" sqref="C1"/>
      <selection pane="bottomLeft" activeCell="A3" sqref="A3:V3"/>
    </sheetView>
  </sheetViews>
  <sheetFormatPr defaultColWidth="9.00390625" defaultRowHeight="12.75"/>
  <cols>
    <col min="1" max="1" width="51.125" style="8" customWidth="1"/>
    <col min="2" max="2" width="12.75390625" style="2" customWidth="1"/>
    <col min="3" max="4" width="12.75390625" style="3" customWidth="1"/>
    <col min="5" max="5" width="13.375" style="3" customWidth="1"/>
    <col min="6" max="6" width="13.75390625" style="3" customWidth="1"/>
    <col min="7" max="7" width="15.75390625" style="3" customWidth="1"/>
    <col min="8" max="9" width="11.75390625" style="4" customWidth="1"/>
    <col min="10" max="17" width="15.75390625" style="4" customWidth="1"/>
    <col min="18" max="19" width="18.75390625" style="4" customWidth="1"/>
    <col min="20" max="20" width="25.75390625" style="4" customWidth="1"/>
    <col min="21" max="21" width="14.625" style="1" customWidth="1"/>
    <col min="22" max="22" width="14.75390625" style="1" customWidth="1"/>
    <col min="23" max="23" width="54.75390625" style="1" customWidth="1"/>
    <col min="24" max="16384" width="9.125" style="1" customWidth="1"/>
  </cols>
  <sheetData>
    <row r="1" spans="1:22" ht="18.75">
      <c r="A1" s="84"/>
      <c r="B1" s="84"/>
      <c r="C1" s="84"/>
      <c r="D1" s="84"/>
      <c r="E1" s="84"/>
      <c r="F1" s="84"/>
      <c r="G1" s="84"/>
      <c r="H1" s="84"/>
      <c r="I1" s="84"/>
      <c r="J1" s="84"/>
      <c r="K1" s="19"/>
      <c r="L1" s="19"/>
      <c r="M1" s="19"/>
      <c r="N1" s="19"/>
      <c r="O1" s="19"/>
      <c r="P1" s="19"/>
      <c r="V1" s="20"/>
    </row>
    <row r="2" ht="15"/>
    <row r="3" spans="1:22" s="5" customFormat="1" ht="43.5" customHeight="1">
      <c r="A3" s="90" t="s">
        <v>58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2" s="5" customFormat="1" ht="12.75" customHeight="1">
      <c r="A4" s="11"/>
      <c r="B4" s="6"/>
      <c r="C4" s="6"/>
      <c r="D4" s="6"/>
      <c r="E4" s="6"/>
      <c r="F4" s="6"/>
      <c r="G4" s="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0"/>
      <c r="V4" s="10"/>
    </row>
    <row r="5" spans="1:22" s="5" customFormat="1" ht="15.75" customHeight="1">
      <c r="A5" s="1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7"/>
    </row>
    <row r="6" spans="1:22" s="48" customFormat="1" ht="12.75" customHeight="1">
      <c r="A6" s="91"/>
      <c r="B6" s="85" t="s">
        <v>48</v>
      </c>
      <c r="C6" s="82" t="s">
        <v>49</v>
      </c>
      <c r="D6" s="82" t="s">
        <v>14</v>
      </c>
      <c r="E6" s="82"/>
      <c r="F6" s="82"/>
      <c r="G6" s="82"/>
      <c r="H6" s="92" t="s">
        <v>6</v>
      </c>
      <c r="I6" s="94"/>
      <c r="J6" s="92" t="s">
        <v>13</v>
      </c>
      <c r="K6" s="93"/>
      <c r="L6" s="93"/>
      <c r="M6" s="93"/>
      <c r="N6" s="93"/>
      <c r="O6" s="93"/>
      <c r="P6" s="93"/>
      <c r="Q6" s="94"/>
      <c r="R6" s="92" t="s">
        <v>19</v>
      </c>
      <c r="S6" s="93"/>
      <c r="T6" s="93"/>
      <c r="U6" s="93"/>
      <c r="V6" s="94"/>
    </row>
    <row r="7" spans="1:22" s="48" customFormat="1" ht="13.5" customHeight="1">
      <c r="A7" s="91"/>
      <c r="B7" s="86"/>
      <c r="C7" s="88"/>
      <c r="D7" s="82"/>
      <c r="E7" s="82"/>
      <c r="F7" s="82"/>
      <c r="G7" s="82"/>
      <c r="H7" s="95"/>
      <c r="I7" s="97"/>
      <c r="J7" s="98"/>
      <c r="K7" s="99"/>
      <c r="L7" s="99"/>
      <c r="M7" s="99"/>
      <c r="N7" s="99"/>
      <c r="O7" s="99"/>
      <c r="P7" s="99"/>
      <c r="Q7" s="100"/>
      <c r="R7" s="95"/>
      <c r="S7" s="96"/>
      <c r="T7" s="96"/>
      <c r="U7" s="96"/>
      <c r="V7" s="97"/>
    </row>
    <row r="8" spans="1:22" s="48" customFormat="1" ht="21.75" customHeight="1">
      <c r="A8" s="91"/>
      <c r="B8" s="86"/>
      <c r="C8" s="88"/>
      <c r="D8" s="82"/>
      <c r="E8" s="82"/>
      <c r="F8" s="82"/>
      <c r="G8" s="82"/>
      <c r="H8" s="95"/>
      <c r="I8" s="97"/>
      <c r="J8" s="92" t="s">
        <v>5</v>
      </c>
      <c r="K8" s="93"/>
      <c r="L8" s="93"/>
      <c r="M8" s="93"/>
      <c r="N8" s="103" t="s">
        <v>4</v>
      </c>
      <c r="O8" s="104"/>
      <c r="P8" s="104"/>
      <c r="Q8" s="105"/>
      <c r="R8" s="98"/>
      <c r="S8" s="99"/>
      <c r="T8" s="99"/>
      <c r="U8" s="99"/>
      <c r="V8" s="100"/>
    </row>
    <row r="9" spans="1:22" s="48" customFormat="1" ht="157.5">
      <c r="A9" s="91"/>
      <c r="B9" s="87"/>
      <c r="C9" s="89"/>
      <c r="D9" s="46" t="s">
        <v>55</v>
      </c>
      <c r="E9" s="46" t="s">
        <v>56</v>
      </c>
      <c r="F9" s="46" t="s">
        <v>57</v>
      </c>
      <c r="G9" s="46" t="s">
        <v>52</v>
      </c>
      <c r="H9" s="45" t="s">
        <v>9</v>
      </c>
      <c r="I9" s="45" t="s">
        <v>10</v>
      </c>
      <c r="J9" s="45" t="s">
        <v>7</v>
      </c>
      <c r="K9" s="45" t="s">
        <v>8</v>
      </c>
      <c r="L9" s="45" t="s">
        <v>53</v>
      </c>
      <c r="M9" s="45" t="s">
        <v>54</v>
      </c>
      <c r="N9" s="45" t="s">
        <v>7</v>
      </c>
      <c r="O9" s="45" t="s">
        <v>8</v>
      </c>
      <c r="P9" s="45" t="s">
        <v>53</v>
      </c>
      <c r="Q9" s="45" t="s">
        <v>54</v>
      </c>
      <c r="R9" s="45" t="s">
        <v>20</v>
      </c>
      <c r="S9" s="45" t="s">
        <v>42</v>
      </c>
      <c r="T9" s="45" t="s">
        <v>21</v>
      </c>
      <c r="U9" s="45" t="s">
        <v>12</v>
      </c>
      <c r="V9" s="45" t="s">
        <v>11</v>
      </c>
    </row>
    <row r="10" spans="1:22" s="50" customFormat="1" ht="15.75">
      <c r="A10" s="49">
        <v>1</v>
      </c>
      <c r="B10" s="49">
        <v>2</v>
      </c>
      <c r="C10" s="49">
        <v>3</v>
      </c>
      <c r="D10" s="49">
        <v>4</v>
      </c>
      <c r="E10" s="49">
        <v>5</v>
      </c>
      <c r="F10" s="47">
        <v>6</v>
      </c>
      <c r="G10" s="47">
        <v>7</v>
      </c>
      <c r="H10" s="47">
        <v>8</v>
      </c>
      <c r="I10" s="47">
        <v>9</v>
      </c>
      <c r="J10" s="47">
        <v>10</v>
      </c>
      <c r="K10" s="47">
        <v>11</v>
      </c>
      <c r="L10" s="49">
        <v>12</v>
      </c>
      <c r="M10" s="49">
        <v>13</v>
      </c>
      <c r="N10" s="49">
        <v>14</v>
      </c>
      <c r="O10" s="49">
        <v>15</v>
      </c>
      <c r="P10" s="49">
        <v>16</v>
      </c>
      <c r="Q10" s="49">
        <v>17</v>
      </c>
      <c r="R10" s="49">
        <v>18</v>
      </c>
      <c r="S10" s="49">
        <v>19</v>
      </c>
      <c r="T10" s="49">
        <v>20</v>
      </c>
      <c r="U10" s="49">
        <v>21</v>
      </c>
      <c r="V10" s="49">
        <v>22</v>
      </c>
    </row>
    <row r="11" spans="1:22" s="5" customFormat="1" ht="18">
      <c r="A11" s="17"/>
      <c r="B11" s="10"/>
      <c r="C11" s="10"/>
      <c r="D11" s="51"/>
      <c r="E11" s="51"/>
      <c r="F11" s="51"/>
      <c r="G11" s="51"/>
      <c r="H11" s="51"/>
      <c r="I11" s="51"/>
      <c r="J11" s="52"/>
      <c r="K11" s="52"/>
      <c r="L11" s="52"/>
      <c r="M11" s="52"/>
      <c r="N11" s="52"/>
      <c r="O11" s="52"/>
      <c r="P11" s="52"/>
      <c r="Q11" s="52"/>
      <c r="R11" s="21"/>
      <c r="S11" s="21"/>
      <c r="T11" s="21"/>
      <c r="U11" s="52"/>
      <c r="V11" s="52"/>
    </row>
    <row r="12" spans="1:22" s="80" customFormat="1" ht="20.25">
      <c r="A12" s="78" t="s">
        <v>47</v>
      </c>
      <c r="B12" s="78"/>
      <c r="C12" s="78"/>
      <c r="D12" s="78"/>
      <c r="E12" s="78"/>
      <c r="F12" s="78"/>
      <c r="G12" s="78"/>
      <c r="H12" s="78"/>
      <c r="I12" s="78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</row>
    <row r="13" spans="1:22" s="5" customFormat="1" ht="18">
      <c r="A13" s="17"/>
      <c r="B13" s="10"/>
      <c r="C13" s="10"/>
      <c r="D13" s="51"/>
      <c r="E13" s="51"/>
      <c r="F13" s="51"/>
      <c r="G13" s="51"/>
      <c r="H13" s="51"/>
      <c r="I13" s="51"/>
      <c r="J13" s="52"/>
      <c r="K13" s="52"/>
      <c r="L13" s="52"/>
      <c r="M13" s="52"/>
      <c r="N13" s="52"/>
      <c r="O13" s="52"/>
      <c r="P13" s="52"/>
      <c r="Q13" s="52"/>
      <c r="R13" s="22"/>
      <c r="S13" s="22"/>
      <c r="T13" s="22"/>
      <c r="U13" s="52"/>
      <c r="V13" s="52"/>
    </row>
    <row r="14" spans="1:22" s="5" customFormat="1" ht="18">
      <c r="A14" s="73" t="s">
        <v>0</v>
      </c>
      <c r="B14" s="18"/>
      <c r="C14" s="18"/>
      <c r="D14" s="53"/>
      <c r="E14" s="53"/>
      <c r="F14" s="53"/>
      <c r="G14" s="53"/>
      <c r="H14" s="53"/>
      <c r="I14" s="53"/>
      <c r="J14" s="54"/>
      <c r="K14" s="54"/>
      <c r="L14" s="54"/>
      <c r="M14" s="54"/>
      <c r="N14" s="54"/>
      <c r="O14" s="54"/>
      <c r="P14" s="54"/>
      <c r="Q14" s="55"/>
      <c r="R14" s="23"/>
      <c r="S14" s="23"/>
      <c r="T14" s="23"/>
      <c r="U14" s="52"/>
      <c r="V14" s="52"/>
    </row>
    <row r="15" spans="1:22" s="5" customFormat="1" ht="18">
      <c r="A15" s="12"/>
      <c r="B15" s="18"/>
      <c r="C15" s="18"/>
      <c r="D15" s="53"/>
      <c r="E15" s="53"/>
      <c r="F15" s="53"/>
      <c r="G15" s="53"/>
      <c r="H15" s="53"/>
      <c r="I15" s="53"/>
      <c r="J15" s="54"/>
      <c r="K15" s="54"/>
      <c r="L15" s="54"/>
      <c r="M15" s="54"/>
      <c r="N15" s="54"/>
      <c r="O15" s="54"/>
      <c r="P15" s="54"/>
      <c r="Q15" s="55"/>
      <c r="R15" s="23"/>
      <c r="S15" s="23"/>
      <c r="T15" s="23"/>
      <c r="U15" s="52"/>
      <c r="V15" s="52"/>
    </row>
    <row r="16" spans="1:22" s="40" customFormat="1" ht="15.75" customHeight="1">
      <c r="A16" s="37" t="s">
        <v>1</v>
      </c>
      <c r="B16" s="38"/>
      <c r="C16" s="38"/>
      <c r="D16" s="71">
        <v>0</v>
      </c>
      <c r="E16" s="71">
        <v>0</v>
      </c>
      <c r="F16" s="72">
        <v>0</v>
      </c>
      <c r="G16" s="56"/>
      <c r="H16" s="57"/>
      <c r="I16" s="57"/>
      <c r="J16" s="70">
        <f>SUM(J18:J20)</f>
        <v>433772.1</v>
      </c>
      <c r="K16" s="70">
        <f aca="true" t="shared" si="0" ref="K16:Q16">SUM(K18:K20)</f>
        <v>395272.1</v>
      </c>
      <c r="L16" s="70">
        <f t="shared" si="0"/>
        <v>38500</v>
      </c>
      <c r="M16" s="70">
        <f t="shared" si="0"/>
        <v>0</v>
      </c>
      <c r="N16" s="70">
        <f t="shared" si="0"/>
        <v>16000</v>
      </c>
      <c r="O16" s="70">
        <f t="shared" si="0"/>
        <v>15000</v>
      </c>
      <c r="P16" s="70">
        <f t="shared" si="0"/>
        <v>1000</v>
      </c>
      <c r="Q16" s="70">
        <f t="shared" si="0"/>
        <v>0</v>
      </c>
      <c r="R16" s="39"/>
      <c r="S16" s="39"/>
      <c r="T16" s="39"/>
      <c r="U16" s="75"/>
      <c r="V16" s="75"/>
    </row>
    <row r="17" spans="1:22" s="5" customFormat="1" ht="18">
      <c r="A17" s="13"/>
      <c r="B17" s="9"/>
      <c r="C17" s="9"/>
      <c r="D17" s="58"/>
      <c r="E17" s="58"/>
      <c r="F17" s="58"/>
      <c r="G17" s="58"/>
      <c r="H17" s="58"/>
      <c r="I17" s="58"/>
      <c r="J17" s="55"/>
      <c r="K17" s="55"/>
      <c r="L17" s="55"/>
      <c r="M17" s="55"/>
      <c r="N17" s="55"/>
      <c r="O17" s="55"/>
      <c r="P17" s="55"/>
      <c r="Q17" s="55"/>
      <c r="R17" s="23"/>
      <c r="S17" s="23"/>
      <c r="T17" s="23"/>
      <c r="U17" s="52"/>
      <c r="V17" s="52"/>
    </row>
    <row r="18" spans="1:22" s="15" customFormat="1" ht="31.5">
      <c r="A18" s="41" t="s">
        <v>2</v>
      </c>
      <c r="B18" s="42"/>
      <c r="C18" s="42"/>
      <c r="D18" s="59">
        <v>0</v>
      </c>
      <c r="E18" s="59">
        <v>0</v>
      </c>
      <c r="F18" s="60">
        <v>0</v>
      </c>
      <c r="G18" s="61">
        <v>0</v>
      </c>
      <c r="H18" s="62"/>
      <c r="I18" s="62"/>
      <c r="J18" s="61">
        <f>J26</f>
        <v>342732.1</v>
      </c>
      <c r="K18" s="61">
        <f aca="true" t="shared" si="1" ref="K18:Q18">K26</f>
        <v>305232.1</v>
      </c>
      <c r="L18" s="61">
        <f t="shared" si="1"/>
        <v>37500</v>
      </c>
      <c r="M18" s="61">
        <f t="shared" si="1"/>
        <v>0</v>
      </c>
      <c r="N18" s="61">
        <f t="shared" si="1"/>
        <v>0</v>
      </c>
      <c r="O18" s="61">
        <f t="shared" si="1"/>
        <v>0</v>
      </c>
      <c r="P18" s="61">
        <f t="shared" si="1"/>
        <v>0</v>
      </c>
      <c r="Q18" s="61">
        <f t="shared" si="1"/>
        <v>0</v>
      </c>
      <c r="R18" s="43"/>
      <c r="S18" s="43"/>
      <c r="T18" s="43"/>
      <c r="U18" s="76"/>
      <c r="V18" s="76"/>
    </row>
    <row r="19" spans="1:22" s="5" customFormat="1" ht="18">
      <c r="A19" s="13"/>
      <c r="B19" s="9"/>
      <c r="C19" s="9"/>
      <c r="D19" s="63"/>
      <c r="E19" s="63"/>
      <c r="F19" s="64"/>
      <c r="G19" s="58"/>
      <c r="H19" s="58"/>
      <c r="I19" s="58"/>
      <c r="J19" s="55"/>
      <c r="K19" s="55"/>
      <c r="L19" s="55"/>
      <c r="M19" s="55"/>
      <c r="N19" s="55"/>
      <c r="O19" s="55"/>
      <c r="P19" s="55"/>
      <c r="Q19" s="55"/>
      <c r="R19" s="23"/>
      <c r="S19" s="23"/>
      <c r="T19" s="23"/>
      <c r="U19" s="52"/>
      <c r="V19" s="52"/>
    </row>
    <row r="20" spans="1:22" s="15" customFormat="1" ht="18">
      <c r="A20" s="44" t="s">
        <v>3</v>
      </c>
      <c r="B20" s="42"/>
      <c r="C20" s="42"/>
      <c r="D20" s="59">
        <v>0</v>
      </c>
      <c r="E20" s="59">
        <v>0</v>
      </c>
      <c r="F20" s="60">
        <v>0</v>
      </c>
      <c r="G20" s="61">
        <v>0</v>
      </c>
      <c r="H20" s="62"/>
      <c r="I20" s="62"/>
      <c r="J20" s="61">
        <f>SUM(J32:J38)</f>
        <v>91040</v>
      </c>
      <c r="K20" s="61">
        <f aca="true" t="shared" si="2" ref="K20:Q20">SUM(K32:K38)</f>
        <v>90040</v>
      </c>
      <c r="L20" s="61">
        <f t="shared" si="2"/>
        <v>1000</v>
      </c>
      <c r="M20" s="61">
        <f t="shared" si="2"/>
        <v>0</v>
      </c>
      <c r="N20" s="61">
        <f t="shared" si="2"/>
        <v>16000</v>
      </c>
      <c r="O20" s="61">
        <f t="shared" si="2"/>
        <v>15000</v>
      </c>
      <c r="P20" s="61">
        <f t="shared" si="2"/>
        <v>1000</v>
      </c>
      <c r="Q20" s="61">
        <f t="shared" si="2"/>
        <v>0</v>
      </c>
      <c r="R20" s="43"/>
      <c r="S20" s="43"/>
      <c r="T20" s="43"/>
      <c r="U20" s="76"/>
      <c r="V20" s="76"/>
    </row>
    <row r="21" spans="1:22" s="5" customFormat="1" ht="18">
      <c r="A21" s="13"/>
      <c r="B21" s="9"/>
      <c r="C21" s="9"/>
      <c r="D21" s="58"/>
      <c r="E21" s="58"/>
      <c r="F21" s="58"/>
      <c r="G21" s="58"/>
      <c r="H21" s="58"/>
      <c r="I21" s="58"/>
      <c r="J21" s="55"/>
      <c r="K21" s="55"/>
      <c r="L21" s="55"/>
      <c r="M21" s="55"/>
      <c r="N21" s="55"/>
      <c r="O21" s="55"/>
      <c r="P21" s="55"/>
      <c r="Q21" s="55"/>
      <c r="R21" s="23"/>
      <c r="S21" s="23"/>
      <c r="T21" s="23"/>
      <c r="U21" s="52"/>
      <c r="V21" s="52"/>
    </row>
    <row r="22" spans="1:22" s="5" customFormat="1" ht="18">
      <c r="A22" s="13"/>
      <c r="B22" s="9"/>
      <c r="C22" s="9"/>
      <c r="D22" s="58"/>
      <c r="E22" s="58"/>
      <c r="F22" s="58"/>
      <c r="G22" s="58"/>
      <c r="H22" s="58"/>
      <c r="I22" s="58"/>
      <c r="J22" s="55"/>
      <c r="K22" s="55"/>
      <c r="L22" s="55"/>
      <c r="M22" s="55"/>
      <c r="N22" s="55"/>
      <c r="O22" s="55"/>
      <c r="P22" s="55"/>
      <c r="Q22" s="55"/>
      <c r="R22" s="23"/>
      <c r="S22" s="23"/>
      <c r="T22" s="23"/>
      <c r="U22" s="52"/>
      <c r="V22" s="52"/>
    </row>
    <row r="23" spans="1:22" s="5" customFormat="1" ht="47.25">
      <c r="A23" s="30" t="s">
        <v>22</v>
      </c>
      <c r="B23" s="9"/>
      <c r="C23" s="9"/>
      <c r="D23" s="58"/>
      <c r="E23" s="58"/>
      <c r="F23" s="58"/>
      <c r="G23" s="58"/>
      <c r="H23" s="58"/>
      <c r="I23" s="58"/>
      <c r="J23" s="55"/>
      <c r="K23" s="55"/>
      <c r="L23" s="55"/>
      <c r="M23" s="55"/>
      <c r="N23" s="55"/>
      <c r="O23" s="55"/>
      <c r="P23" s="55"/>
      <c r="Q23" s="55"/>
      <c r="R23" s="23"/>
      <c r="S23" s="23"/>
      <c r="T23" s="23"/>
      <c r="U23" s="52"/>
      <c r="V23" s="52"/>
    </row>
    <row r="24" spans="1:22" s="5" customFormat="1" ht="18">
      <c r="A24" s="14"/>
      <c r="B24" s="9"/>
      <c r="C24" s="9"/>
      <c r="D24" s="58"/>
      <c r="E24" s="58"/>
      <c r="F24" s="58"/>
      <c r="G24" s="58"/>
      <c r="H24" s="58"/>
      <c r="I24" s="58"/>
      <c r="J24" s="65"/>
      <c r="K24" s="65"/>
      <c r="L24" s="65"/>
      <c r="M24" s="65"/>
      <c r="N24" s="65"/>
      <c r="O24" s="65"/>
      <c r="P24" s="65"/>
      <c r="Q24" s="65"/>
      <c r="R24" s="24"/>
      <c r="S24" s="24"/>
      <c r="T24" s="24"/>
      <c r="U24" s="77"/>
      <c r="V24" s="77"/>
    </row>
    <row r="25" spans="1:22" s="5" customFormat="1" ht="30">
      <c r="A25" s="34" t="s">
        <v>2</v>
      </c>
      <c r="B25" s="9"/>
      <c r="C25" s="9"/>
      <c r="D25" s="58"/>
      <c r="E25" s="58"/>
      <c r="F25" s="58"/>
      <c r="G25" s="58"/>
      <c r="H25" s="58"/>
      <c r="I25" s="58"/>
      <c r="J25" s="65"/>
      <c r="K25" s="65"/>
      <c r="L25" s="65"/>
      <c r="M25" s="65"/>
      <c r="N25" s="65"/>
      <c r="O25" s="65"/>
      <c r="P25" s="65"/>
      <c r="Q25" s="65"/>
      <c r="R25" s="35"/>
      <c r="S25" s="24"/>
      <c r="T25" s="24"/>
      <c r="U25" s="77"/>
      <c r="V25" s="77"/>
    </row>
    <row r="26" spans="1:22" s="5" customFormat="1" ht="78.75">
      <c r="A26" s="31" t="s">
        <v>23</v>
      </c>
      <c r="B26" s="32" t="s">
        <v>32</v>
      </c>
      <c r="C26" s="32" t="s">
        <v>24</v>
      </c>
      <c r="D26" s="66">
        <v>0</v>
      </c>
      <c r="E26" s="66">
        <v>0</v>
      </c>
      <c r="F26" s="66">
        <v>0</v>
      </c>
      <c r="G26" s="66">
        <v>0</v>
      </c>
      <c r="H26" s="67">
        <v>2008</v>
      </c>
      <c r="I26" s="67" t="s">
        <v>35</v>
      </c>
      <c r="J26" s="55">
        <f>SUM(K26:M26)</f>
        <v>342732.1</v>
      </c>
      <c r="K26" s="55">
        <v>305232.1</v>
      </c>
      <c r="L26" s="55">
        <v>37500</v>
      </c>
      <c r="M26" s="65"/>
      <c r="N26" s="65"/>
      <c r="O26" s="65"/>
      <c r="P26" s="65"/>
      <c r="Q26" s="65"/>
      <c r="R26" s="36" t="s">
        <v>25</v>
      </c>
      <c r="S26" s="36" t="s">
        <v>26</v>
      </c>
      <c r="T26" s="33" t="s">
        <v>27</v>
      </c>
      <c r="U26" s="55">
        <v>0</v>
      </c>
      <c r="V26" s="55">
        <v>342732.1</v>
      </c>
    </row>
    <row r="27" spans="1:22" s="5" customFormat="1" ht="18">
      <c r="A27" s="14"/>
      <c r="B27" s="9"/>
      <c r="C27" s="9"/>
      <c r="D27" s="58"/>
      <c r="E27" s="58"/>
      <c r="F27" s="58"/>
      <c r="G27" s="58"/>
      <c r="H27" s="58"/>
      <c r="I27" s="58"/>
      <c r="J27" s="65"/>
      <c r="K27" s="65"/>
      <c r="L27" s="65"/>
      <c r="M27" s="65"/>
      <c r="N27" s="65"/>
      <c r="O27" s="65"/>
      <c r="P27" s="65"/>
      <c r="Q27" s="65"/>
      <c r="R27" s="35"/>
      <c r="S27" s="35"/>
      <c r="T27" s="24"/>
      <c r="U27" s="77"/>
      <c r="V27" s="77"/>
    </row>
    <row r="28" spans="1:22" s="5" customFormat="1" ht="47.25">
      <c r="A28" s="30" t="s">
        <v>28</v>
      </c>
      <c r="B28" s="9"/>
      <c r="C28" s="9"/>
      <c r="D28" s="58"/>
      <c r="E28" s="58"/>
      <c r="F28" s="58"/>
      <c r="G28" s="58"/>
      <c r="H28" s="58"/>
      <c r="I28" s="58"/>
      <c r="J28" s="65"/>
      <c r="K28" s="65"/>
      <c r="L28" s="65"/>
      <c r="M28" s="65"/>
      <c r="N28" s="65"/>
      <c r="O28" s="65"/>
      <c r="P28" s="65"/>
      <c r="Q28" s="65"/>
      <c r="R28" s="35"/>
      <c r="S28" s="35"/>
      <c r="T28" s="24"/>
      <c r="U28" s="77"/>
      <c r="V28" s="77"/>
    </row>
    <row r="29" spans="1:22" s="5" customFormat="1" ht="18">
      <c r="A29" s="14"/>
      <c r="B29" s="9"/>
      <c r="C29" s="9"/>
      <c r="D29" s="58"/>
      <c r="E29" s="58"/>
      <c r="F29" s="58"/>
      <c r="G29" s="58"/>
      <c r="H29" s="58"/>
      <c r="I29" s="58"/>
      <c r="J29" s="65"/>
      <c r="K29" s="65"/>
      <c r="L29" s="65"/>
      <c r="M29" s="65"/>
      <c r="N29" s="65"/>
      <c r="O29" s="65"/>
      <c r="P29" s="65"/>
      <c r="Q29" s="65"/>
      <c r="R29" s="35"/>
      <c r="S29" s="35"/>
      <c r="T29" s="24"/>
      <c r="U29" s="77"/>
      <c r="V29" s="77"/>
    </row>
    <row r="30" spans="1:22" s="5" customFormat="1" ht="18">
      <c r="A30" s="34" t="s">
        <v>3</v>
      </c>
      <c r="B30" s="9"/>
      <c r="C30" s="9"/>
      <c r="D30" s="63">
        <f>SUM(D32:D37)</f>
        <v>6500</v>
      </c>
      <c r="E30" s="63">
        <f>SUM(E32:E37)</f>
        <v>6000</v>
      </c>
      <c r="F30" s="68">
        <f>E30/D30</f>
        <v>0.9230769230769231</v>
      </c>
      <c r="G30" s="66">
        <f>22.8/2</f>
        <v>11.4</v>
      </c>
      <c r="H30" s="58"/>
      <c r="I30" s="58"/>
      <c r="J30" s="65"/>
      <c r="K30" s="65"/>
      <c r="L30" s="65"/>
      <c r="M30" s="65"/>
      <c r="N30" s="65"/>
      <c r="O30" s="65"/>
      <c r="P30" s="65"/>
      <c r="Q30" s="65"/>
      <c r="R30" s="35"/>
      <c r="S30" s="35"/>
      <c r="T30" s="24"/>
      <c r="U30" s="77"/>
      <c r="V30" s="77"/>
    </row>
    <row r="31" spans="1:22" s="5" customFormat="1" ht="18">
      <c r="A31" s="34"/>
      <c r="B31" s="9"/>
      <c r="C31" s="9"/>
      <c r="D31" s="58"/>
      <c r="E31" s="58"/>
      <c r="F31" s="58"/>
      <c r="G31" s="58"/>
      <c r="H31" s="58"/>
      <c r="I31" s="58"/>
      <c r="J31" s="55"/>
      <c r="K31" s="65"/>
      <c r="L31" s="65"/>
      <c r="M31" s="65"/>
      <c r="N31" s="65"/>
      <c r="O31" s="65"/>
      <c r="P31" s="65"/>
      <c r="Q31" s="65"/>
      <c r="R31" s="35"/>
      <c r="S31" s="35"/>
      <c r="T31" s="24"/>
      <c r="U31" s="77"/>
      <c r="V31" s="77"/>
    </row>
    <row r="32" spans="1:22" s="5" customFormat="1" ht="78.75">
      <c r="A32" s="31" t="s">
        <v>29</v>
      </c>
      <c r="B32" s="32" t="s">
        <v>27</v>
      </c>
      <c r="C32" s="32" t="s">
        <v>27</v>
      </c>
      <c r="D32" s="66">
        <v>4000</v>
      </c>
      <c r="E32" s="66">
        <v>4000</v>
      </c>
      <c r="F32" s="69">
        <f>E32/D32</f>
        <v>1</v>
      </c>
      <c r="G32" s="66">
        <f>J32/E32</f>
        <v>12.76</v>
      </c>
      <c r="H32" s="67" t="s">
        <v>36</v>
      </c>
      <c r="I32" s="67" t="s">
        <v>35</v>
      </c>
      <c r="J32" s="55">
        <f>SUM(K32:M32)</f>
        <v>51040</v>
      </c>
      <c r="K32" s="55">
        <v>50040</v>
      </c>
      <c r="L32" s="55">
        <v>1000</v>
      </c>
      <c r="M32" s="55"/>
      <c r="N32" s="55"/>
      <c r="O32" s="55"/>
      <c r="P32" s="55"/>
      <c r="Q32" s="55"/>
      <c r="R32" s="36" t="s">
        <v>37</v>
      </c>
      <c r="S32" s="36" t="s">
        <v>40</v>
      </c>
      <c r="T32" s="36" t="s">
        <v>43</v>
      </c>
      <c r="U32" s="55">
        <v>51400</v>
      </c>
      <c r="V32" s="55">
        <v>0</v>
      </c>
    </row>
    <row r="33" spans="1:22" s="5" customFormat="1" ht="18">
      <c r="A33" s="31" t="s">
        <v>30</v>
      </c>
      <c r="B33" s="32" t="s">
        <v>32</v>
      </c>
      <c r="C33" s="32" t="s">
        <v>27</v>
      </c>
      <c r="D33" s="66">
        <v>2500</v>
      </c>
      <c r="E33" s="66">
        <v>2000</v>
      </c>
      <c r="F33" s="69">
        <f>E33/D33</f>
        <v>0.8</v>
      </c>
      <c r="G33" s="66">
        <f>J33/E33</f>
        <v>10</v>
      </c>
      <c r="H33" s="58" t="s">
        <v>27</v>
      </c>
      <c r="I33" s="58" t="s">
        <v>27</v>
      </c>
      <c r="J33" s="55">
        <f>SUM(K33:M33)</f>
        <v>20000</v>
      </c>
      <c r="K33" s="55">
        <v>20000</v>
      </c>
      <c r="L33" s="55"/>
      <c r="M33" s="55"/>
      <c r="N33" s="55"/>
      <c r="O33" s="55"/>
      <c r="P33" s="55"/>
      <c r="Q33" s="55"/>
      <c r="R33" s="36" t="s">
        <v>38</v>
      </c>
      <c r="S33" s="36" t="s">
        <v>38</v>
      </c>
      <c r="T33" s="36" t="s">
        <v>27</v>
      </c>
      <c r="U33" s="77">
        <v>0</v>
      </c>
      <c r="V33" s="77">
        <v>0</v>
      </c>
    </row>
    <row r="34" spans="1:22" s="5" customFormat="1" ht="63">
      <c r="A34" s="31" t="s">
        <v>31</v>
      </c>
      <c r="B34" s="32" t="s">
        <v>33</v>
      </c>
      <c r="C34" s="32" t="s">
        <v>27</v>
      </c>
      <c r="D34" s="66">
        <v>0</v>
      </c>
      <c r="E34" s="66">
        <v>0</v>
      </c>
      <c r="F34" s="66">
        <v>0</v>
      </c>
      <c r="G34" s="66">
        <v>0</v>
      </c>
      <c r="H34" s="58" t="s">
        <v>27</v>
      </c>
      <c r="I34" s="58" t="s">
        <v>27</v>
      </c>
      <c r="J34" s="55">
        <f>SUM(K34:M34)</f>
        <v>20000</v>
      </c>
      <c r="K34" s="55">
        <v>20000</v>
      </c>
      <c r="L34" s="55"/>
      <c r="M34" s="55"/>
      <c r="N34" s="55"/>
      <c r="O34" s="55"/>
      <c r="P34" s="55"/>
      <c r="Q34" s="55"/>
      <c r="R34" s="36" t="s">
        <v>39</v>
      </c>
      <c r="S34" s="36" t="s">
        <v>41</v>
      </c>
      <c r="T34" s="36" t="s">
        <v>27</v>
      </c>
      <c r="U34" s="77">
        <v>0</v>
      </c>
      <c r="V34" s="77">
        <v>0</v>
      </c>
    </row>
    <row r="35" spans="1:22" s="5" customFormat="1" ht="18">
      <c r="A35" s="31" t="s">
        <v>34</v>
      </c>
      <c r="B35" s="32" t="s">
        <v>27</v>
      </c>
      <c r="C35" s="32" t="s">
        <v>27</v>
      </c>
      <c r="D35" s="66">
        <v>0</v>
      </c>
      <c r="E35" s="66">
        <v>0</v>
      </c>
      <c r="F35" s="66">
        <v>0</v>
      </c>
      <c r="G35" s="66">
        <v>0</v>
      </c>
      <c r="H35" s="58" t="s">
        <v>27</v>
      </c>
      <c r="I35" s="58" t="s">
        <v>27</v>
      </c>
      <c r="J35" s="65"/>
      <c r="K35" s="55"/>
      <c r="L35" s="55"/>
      <c r="M35" s="55"/>
      <c r="N35" s="55">
        <f>SUM(O35:Q35)</f>
        <v>16000</v>
      </c>
      <c r="O35" s="55">
        <v>15000</v>
      </c>
      <c r="P35" s="55">
        <v>1000</v>
      </c>
      <c r="Q35" s="55"/>
      <c r="R35" s="36" t="s">
        <v>27</v>
      </c>
      <c r="S35" s="36" t="s">
        <v>27</v>
      </c>
      <c r="T35" s="36" t="s">
        <v>27</v>
      </c>
      <c r="U35" s="77">
        <v>0</v>
      </c>
      <c r="V35" s="77">
        <v>0</v>
      </c>
    </row>
    <row r="36" spans="1:22" s="5" customFormat="1" ht="18">
      <c r="A36" s="31"/>
      <c r="B36" s="32"/>
      <c r="C36" s="32"/>
      <c r="D36" s="66"/>
      <c r="E36" s="66"/>
      <c r="F36" s="66"/>
      <c r="G36" s="66"/>
      <c r="H36" s="58"/>
      <c r="I36" s="58"/>
      <c r="J36" s="65"/>
      <c r="K36" s="55"/>
      <c r="L36" s="55"/>
      <c r="M36" s="55"/>
      <c r="N36" s="55"/>
      <c r="O36" s="55"/>
      <c r="P36" s="55"/>
      <c r="Q36" s="55"/>
      <c r="R36" s="35"/>
      <c r="S36" s="35"/>
      <c r="T36" s="36"/>
      <c r="U36" s="77"/>
      <c r="V36" s="77"/>
    </row>
    <row r="37" spans="1:22" s="5" customFormat="1" ht="18">
      <c r="A37" s="31" t="s">
        <v>27</v>
      </c>
      <c r="B37" s="32" t="s">
        <v>27</v>
      </c>
      <c r="C37" s="32" t="s">
        <v>27</v>
      </c>
      <c r="D37" s="66">
        <v>0</v>
      </c>
      <c r="E37" s="66">
        <v>0</v>
      </c>
      <c r="F37" s="66">
        <v>0</v>
      </c>
      <c r="G37" s="66">
        <v>0</v>
      </c>
      <c r="H37" s="58" t="s">
        <v>27</v>
      </c>
      <c r="I37" s="58" t="s">
        <v>27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36" t="s">
        <v>27</v>
      </c>
      <c r="S37" s="36" t="s">
        <v>27</v>
      </c>
      <c r="T37" s="36" t="s">
        <v>27</v>
      </c>
      <c r="U37" s="77">
        <v>0</v>
      </c>
      <c r="V37" s="77">
        <v>0</v>
      </c>
    </row>
    <row r="38" spans="1:22" s="5" customFormat="1" ht="18">
      <c r="A38" s="31"/>
      <c r="B38" s="9"/>
      <c r="C38" s="9"/>
      <c r="D38" s="58"/>
      <c r="E38" s="58"/>
      <c r="F38" s="58"/>
      <c r="G38" s="58"/>
      <c r="H38" s="58"/>
      <c r="I38" s="58"/>
      <c r="J38" s="65"/>
      <c r="K38" s="65"/>
      <c r="L38" s="65"/>
      <c r="M38" s="65"/>
      <c r="N38" s="65"/>
      <c r="O38" s="65"/>
      <c r="P38" s="65"/>
      <c r="Q38" s="65"/>
      <c r="R38" s="35"/>
      <c r="S38" s="35"/>
      <c r="T38" s="36"/>
      <c r="U38" s="77"/>
      <c r="V38" s="77"/>
    </row>
    <row r="39" spans="1:22" ht="15">
      <c r="A39" s="27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6"/>
      <c r="V39" s="26"/>
    </row>
    <row r="40" spans="1:22" ht="31.5" customHeight="1">
      <c r="A40" s="83" t="s">
        <v>50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</row>
    <row r="41" spans="10:22" ht="15"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6"/>
      <c r="V41" s="26"/>
    </row>
    <row r="42" spans="10:22" ht="15"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6"/>
      <c r="V42" s="26"/>
    </row>
    <row r="43" spans="1:22" ht="63" customHeight="1">
      <c r="A43" s="81" t="s">
        <v>46</v>
      </c>
      <c r="B43" s="81"/>
      <c r="C43" s="28"/>
      <c r="D43" s="28"/>
      <c r="E43" s="102" t="s">
        <v>44</v>
      </c>
      <c r="F43" s="102"/>
      <c r="G43" s="29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6"/>
      <c r="V43" s="26"/>
    </row>
    <row r="44" spans="3:22" ht="15">
      <c r="C44" s="101" t="s">
        <v>15</v>
      </c>
      <c r="D44" s="101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26"/>
    </row>
    <row r="45" spans="10:22" ht="15"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6"/>
      <c r="V45" s="26"/>
    </row>
    <row r="46" spans="2:22" ht="18">
      <c r="B46" s="74" t="s">
        <v>45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6"/>
      <c r="V46" s="26"/>
    </row>
    <row r="47" spans="10:22" ht="15"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6"/>
      <c r="V47" s="26"/>
    </row>
    <row r="48" spans="1:22" ht="15">
      <c r="A48" s="8" t="s">
        <v>51</v>
      </c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6"/>
      <c r="V48" s="26"/>
    </row>
    <row r="49" spans="1:22" ht="15">
      <c r="A49" s="8" t="s">
        <v>16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26"/>
    </row>
    <row r="50" spans="1:22" ht="15">
      <c r="A50" s="8" t="s">
        <v>17</v>
      </c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6"/>
      <c r="V50" s="26"/>
    </row>
    <row r="51" spans="1:22" ht="15">
      <c r="A51" s="8" t="s">
        <v>18</v>
      </c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6"/>
      <c r="V51" s="26"/>
    </row>
    <row r="52" spans="10:22" ht="15.75"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6"/>
      <c r="V52" s="26"/>
    </row>
    <row r="53" spans="10:22" ht="15.75"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6"/>
      <c r="V53" s="26"/>
    </row>
    <row r="54" spans="10:22" ht="15.75"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6"/>
      <c r="V54" s="26"/>
    </row>
    <row r="55" spans="10:22" ht="15.75"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6"/>
      <c r="V55" s="26"/>
    </row>
    <row r="56" spans="10:22" ht="15.75"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6"/>
      <c r="V56" s="26"/>
    </row>
    <row r="57" spans="10:22" ht="15.75"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6"/>
      <c r="V57" s="26"/>
    </row>
    <row r="58" spans="10:22" ht="15.75"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6"/>
      <c r="V58" s="26"/>
    </row>
    <row r="59" spans="10:22" ht="15.75"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6"/>
      <c r="V59" s="26"/>
    </row>
    <row r="60" spans="10:22" ht="15.75"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6"/>
      <c r="V60" s="26"/>
    </row>
    <row r="61" spans="10:22" ht="15.75"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6"/>
      <c r="V61" s="26"/>
    </row>
    <row r="62" spans="10:22" ht="15.75"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6"/>
      <c r="V62" s="26"/>
    </row>
    <row r="63" spans="10:22" ht="15.75"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6"/>
      <c r="V63" s="26"/>
    </row>
    <row r="64" spans="10:22" ht="15.75"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6"/>
      <c r="V64" s="26"/>
    </row>
    <row r="65" spans="10:22" ht="15.75"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6"/>
      <c r="V65" s="26"/>
    </row>
    <row r="66" spans="10:22" ht="15.75"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6"/>
      <c r="V66" s="26"/>
    </row>
    <row r="67" spans="10:22" ht="15.75"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6"/>
      <c r="V67" s="26"/>
    </row>
    <row r="68" spans="10:22" ht="15.75"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6"/>
      <c r="V68" s="26"/>
    </row>
    <row r="69" spans="10:22" ht="15.75"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6"/>
      <c r="V69" s="26"/>
    </row>
    <row r="70" spans="10:22" ht="15.75"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6"/>
      <c r="V70" s="26"/>
    </row>
    <row r="71" spans="10:22" ht="15.75"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6"/>
      <c r="V71" s="26"/>
    </row>
    <row r="72" spans="10:22" ht="15.75"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6"/>
      <c r="V72" s="26"/>
    </row>
    <row r="73" spans="10:22" ht="15.75"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6"/>
      <c r="V73" s="26"/>
    </row>
    <row r="74" spans="10:22" ht="15.75"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6"/>
      <c r="V74" s="26"/>
    </row>
    <row r="75" spans="10:22" ht="15.75"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6"/>
      <c r="V75" s="26"/>
    </row>
    <row r="76" spans="10:22" ht="15.75"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6"/>
      <c r="V76" s="26"/>
    </row>
    <row r="77" spans="10:22" ht="15.75"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6"/>
      <c r="V77" s="26"/>
    </row>
    <row r="78" spans="10:22" ht="15.75"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6"/>
      <c r="V78" s="26"/>
    </row>
    <row r="79" spans="10:22" ht="15.75"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6"/>
      <c r="V79" s="26"/>
    </row>
    <row r="80" spans="10:22" ht="15.75"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6"/>
      <c r="V80" s="26"/>
    </row>
    <row r="81" spans="10:22" ht="15.75"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6"/>
      <c r="V81" s="26"/>
    </row>
    <row r="82" spans="10:22" ht="15.75"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6"/>
      <c r="V82" s="26"/>
    </row>
    <row r="83" spans="10:22" ht="15.75"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6"/>
      <c r="V83" s="26"/>
    </row>
    <row r="84" spans="10:22" ht="15.75"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6"/>
      <c r="V84" s="26"/>
    </row>
    <row r="85" spans="10:22" ht="15.75"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6"/>
      <c r="V85" s="26"/>
    </row>
    <row r="86" spans="10:22" ht="15.75"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6"/>
      <c r="V86" s="26"/>
    </row>
    <row r="87" spans="10:22" ht="15.75"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6"/>
      <c r="V87" s="26"/>
    </row>
    <row r="88" spans="10:22" ht="15.75"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6"/>
      <c r="V88" s="26"/>
    </row>
    <row r="89" spans="10:22" ht="15.75"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6"/>
      <c r="V89" s="26"/>
    </row>
    <row r="90" spans="10:22" ht="15.75"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6"/>
      <c r="V90" s="26"/>
    </row>
    <row r="91" spans="10:22" ht="15.75"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6"/>
      <c r="V91" s="26"/>
    </row>
    <row r="92" spans="10:22" ht="15.75"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6"/>
      <c r="V92" s="26"/>
    </row>
    <row r="93" spans="10:22" ht="15.75"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6"/>
      <c r="V93" s="26"/>
    </row>
    <row r="94" spans="10:22" ht="15.75"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6"/>
      <c r="V94" s="26"/>
    </row>
    <row r="95" spans="10:22" ht="15.75"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6"/>
      <c r="V95" s="26"/>
    </row>
    <row r="96" spans="10:22" ht="15.75"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6"/>
      <c r="V96" s="26"/>
    </row>
    <row r="97" spans="10:22" ht="15.75"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6"/>
      <c r="V97" s="26"/>
    </row>
    <row r="98" spans="10:22" ht="15.75"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6"/>
      <c r="V98" s="26"/>
    </row>
    <row r="99" spans="10:22" ht="15.75"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6"/>
      <c r="V99" s="26"/>
    </row>
    <row r="100" spans="10:22" ht="15.75"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6"/>
      <c r="V100" s="26"/>
    </row>
    <row r="101" spans="10:22" ht="15.75"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6"/>
      <c r="V101" s="26"/>
    </row>
    <row r="102" spans="10:22" ht="15.75"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6"/>
      <c r="V102" s="26"/>
    </row>
    <row r="103" spans="10:22" ht="15.75"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6"/>
      <c r="V103" s="26"/>
    </row>
    <row r="104" spans="10:22" ht="15.75"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6"/>
      <c r="V104" s="26"/>
    </row>
    <row r="105" spans="10:22" ht="15.75"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6"/>
      <c r="V105" s="26"/>
    </row>
    <row r="106" spans="10:22" ht="15.75"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6"/>
      <c r="V106" s="26"/>
    </row>
    <row r="107" spans="10:22" ht="15.75"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6"/>
      <c r="V107" s="26"/>
    </row>
    <row r="108" spans="10:22" ht="15.75"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6"/>
      <c r="V108" s="26"/>
    </row>
    <row r="109" spans="10:22" ht="15.75"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6"/>
      <c r="V109" s="26"/>
    </row>
    <row r="110" spans="10:22" ht="15.75"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6"/>
      <c r="V110" s="26"/>
    </row>
    <row r="111" spans="10:22" ht="15.75"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6"/>
      <c r="V111" s="26"/>
    </row>
    <row r="112" spans="10:22" ht="15.75"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6"/>
      <c r="V112" s="26"/>
    </row>
    <row r="113" spans="10:22" ht="15.75"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6"/>
      <c r="V113" s="26"/>
    </row>
    <row r="114" spans="10:22" ht="15.75"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6"/>
      <c r="V114" s="26"/>
    </row>
    <row r="115" spans="10:22" ht="15.75"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6"/>
      <c r="V115" s="26"/>
    </row>
    <row r="116" spans="10:22" ht="15.75"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6"/>
      <c r="V116" s="26"/>
    </row>
    <row r="117" spans="10:22" ht="15.75"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6"/>
      <c r="V117" s="26"/>
    </row>
    <row r="118" spans="10:22" ht="15.75"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6"/>
      <c r="V118" s="26"/>
    </row>
    <row r="119" spans="10:22" ht="15.75"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6"/>
      <c r="V119" s="26"/>
    </row>
    <row r="120" spans="10:22" ht="15.75"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6"/>
      <c r="V120" s="26"/>
    </row>
    <row r="121" spans="10:22" ht="15.75"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6"/>
      <c r="V121" s="26"/>
    </row>
    <row r="122" spans="10:22" ht="15.75"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6"/>
      <c r="V122" s="26"/>
    </row>
    <row r="123" spans="10:22" ht="15.75"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6"/>
      <c r="V123" s="26"/>
    </row>
    <row r="124" spans="10:22" ht="15.75"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6"/>
      <c r="V124" s="26"/>
    </row>
    <row r="125" spans="10:22" ht="15.75"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6"/>
      <c r="V125" s="26"/>
    </row>
    <row r="126" spans="10:22" ht="15.75"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6"/>
      <c r="V126" s="26"/>
    </row>
    <row r="127" spans="10:22" ht="15.75"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6"/>
      <c r="V127" s="26"/>
    </row>
    <row r="128" spans="10:22" ht="15.75"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6"/>
      <c r="V128" s="26"/>
    </row>
    <row r="129" spans="10:22" ht="15.75"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6"/>
      <c r="V129" s="26"/>
    </row>
    <row r="130" spans="10:22" ht="15.75"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6"/>
      <c r="V130" s="26"/>
    </row>
    <row r="131" spans="10:22" ht="15.75"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6"/>
      <c r="V131" s="26"/>
    </row>
    <row r="132" spans="10:22" ht="15.75"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6"/>
      <c r="V132" s="26"/>
    </row>
    <row r="133" spans="10:22" ht="15.75"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6"/>
      <c r="V133" s="26"/>
    </row>
    <row r="134" spans="10:22" ht="15.75"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6"/>
      <c r="V134" s="26"/>
    </row>
    <row r="135" spans="10:22" ht="15.75"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6"/>
      <c r="V135" s="26"/>
    </row>
    <row r="136" spans="10:22" ht="15.75"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6"/>
      <c r="V136" s="26"/>
    </row>
    <row r="137" spans="10:22" ht="15.75"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6"/>
      <c r="V137" s="26"/>
    </row>
    <row r="138" spans="10:22" ht="15.75"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6"/>
      <c r="V138" s="26"/>
    </row>
    <row r="139" spans="10:22" ht="15.75"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6"/>
      <c r="V139" s="26"/>
    </row>
    <row r="140" spans="10:22" ht="15.75"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6"/>
      <c r="V140" s="26"/>
    </row>
    <row r="141" spans="10:22" ht="15.75"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6"/>
      <c r="V141" s="26"/>
    </row>
  </sheetData>
  <sheetProtection/>
  <mergeCells count="15">
    <mergeCell ref="C44:D44"/>
    <mergeCell ref="E43:F43"/>
    <mergeCell ref="J8:M8"/>
    <mergeCell ref="N8:Q8"/>
    <mergeCell ref="H6:I8"/>
    <mergeCell ref="A43:B43"/>
    <mergeCell ref="D6:G8"/>
    <mergeCell ref="A40:V40"/>
    <mergeCell ref="A1:J1"/>
    <mergeCell ref="B6:B9"/>
    <mergeCell ref="C6:C9"/>
    <mergeCell ref="A3:V3"/>
    <mergeCell ref="A6:A9"/>
    <mergeCell ref="R6:V8"/>
    <mergeCell ref="J6:Q7"/>
  </mergeCells>
  <printOptions horizontalCentered="1"/>
  <pageMargins left="0.19" right="0.29" top="0.4724409448818898" bottom="0.35433070866141736" header="0.31496062992125984" footer="0.31496062992125984"/>
  <pageSetup fitToHeight="45" fitToWidth="1" horizontalDpi="300" verticalDpi="300" orientation="landscape" paperSize="8" scale="53" r:id="rId4"/>
  <headerFooter alignWithMargins="0">
    <oddFooter>&amp;C-  &amp;P  -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2010-10-29T17:08:20Z</cp:lastPrinted>
  <dcterms:created xsi:type="dcterms:W3CDTF">2002-03-29T10:11:17Z</dcterms:created>
  <dcterms:modified xsi:type="dcterms:W3CDTF">2010-11-12T08:10:11Z</dcterms:modified>
  <cp:category/>
  <cp:version/>
  <cp:contentType/>
  <cp:contentStatus/>
</cp:coreProperties>
</file>