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'Лист3'!$A$1:$H$20</definedName>
  </definedNames>
  <calcPr fullCalcOnLoad="1"/>
</workbook>
</file>

<file path=xl/sharedStrings.xml><?xml version="1.0" encoding="utf-8"?>
<sst xmlns="http://schemas.openxmlformats.org/spreadsheetml/2006/main" count="33" uniqueCount="25">
  <si>
    <t>».</t>
  </si>
  <si>
    <t>Предполагаемая (предельная) стоимость объекта капитального строительства</t>
  </si>
  <si>
    <t>в том числе проектные и изыскательские работы</t>
  </si>
  <si>
    <t>-</t>
  </si>
  <si>
    <t>Общий (предельный) объем бюджетных инвестиций за счет бюджетных ассигнований федерального бюджета</t>
  </si>
  <si>
    <t>(тыс. рублей, в ценах соответствующих лет)</t>
  </si>
  <si>
    <t xml:space="preserve">Всего 
</t>
  </si>
  <si>
    <t>В том числе по годам реализации инвестиционного проекта</t>
  </si>
  <si>
    <t>2011 год</t>
  </si>
  <si>
    <t xml:space="preserve">2012 год </t>
  </si>
  <si>
    <t xml:space="preserve">2013 год </t>
  </si>
  <si>
    <t>2014 год</t>
  </si>
  <si>
    <t>* Включая бюджетные инвестиции в размере 80 000,0 тыс. рублей, осуществленные в 2009-2010 годах в проектирование указанного объекта.</t>
  </si>
  <si>
    <t>1620000*</t>
  </si>
  <si>
    <t>119500*</t>
  </si>
  <si>
    <t>Р А С П Р Е Д Е Л Е Н И Е
бюджетных инвестицийй в реконструкцию и строительство комплекса зданий и сооружений федерального государственного учреждения «Научно-исследовательский институт урологии» Министерства здравоохранения и социального развития Российской Федерации</t>
  </si>
  <si>
    <t>Приложение к указанному постановлению изложить в следующей редакции:</t>
  </si>
  <si>
    <t xml:space="preserve">ИЗМЕНЕНИЕ,
которое вносится в приложение к постановлению Правительства Российской Федерации от 21 декабря 2009 г. № 1046 
</t>
  </si>
  <si>
    <t>2009 год</t>
  </si>
  <si>
    <t>2010 год</t>
  </si>
  <si>
    <t>2012 год</t>
  </si>
  <si>
    <t>2013 год</t>
  </si>
  <si>
    <t xml:space="preserve">УТВЕРЖДЕНО
Постановлением Правительства
Российской Федерации
от ___ __________ 20   г. № ___
</t>
  </si>
  <si>
    <t>«ПРИЛОЖЕНИЕ</t>
  </si>
  <si>
    <t>к постановлению Правительства Российской Федерации от 21 декабря 2009 г. № 1046                       (в редакции постановления Правительства Российской Федерации от __ № __)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</si>
</sst>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0"/>
    <numFmt numFmtId="190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center" wrapText="1" indent="2"/>
    </xf>
    <xf numFmtId="182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180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view="pageBreakPreview" zoomScale="75" zoomScaleNormal="90" zoomScaleSheetLayoutView="75" zoomScalePageLayoutView="0" workbookViewId="0" topLeftCell="A7">
      <selection activeCell="C7" sqref="C7"/>
    </sheetView>
  </sheetViews>
  <sheetFormatPr defaultColWidth="9.140625" defaultRowHeight="12.75"/>
  <cols>
    <col min="1" max="1" width="8.8515625" style="1" customWidth="1"/>
    <col min="2" max="2" width="71.421875" style="1" customWidth="1"/>
    <col min="3" max="3" width="21.00390625" style="1" customWidth="1"/>
    <col min="4" max="4" width="14.28125" style="1" customWidth="1"/>
    <col min="5" max="5" width="15.57421875" style="1" customWidth="1"/>
    <col min="6" max="6" width="15.421875" style="1" customWidth="1"/>
    <col min="7" max="7" width="12.7109375" style="1" customWidth="1"/>
    <col min="8" max="16384" width="9.140625" style="1" customWidth="1"/>
  </cols>
  <sheetData>
    <row r="1" ht="17.25" customHeight="1"/>
    <row r="2" spans="2:7" ht="94.5" customHeight="1">
      <c r="B2" s="2"/>
      <c r="D2" s="32" t="s">
        <v>22</v>
      </c>
      <c r="E2" s="33"/>
      <c r="F2" s="33"/>
      <c r="G2" s="34"/>
    </row>
    <row r="3" spans="1:7" ht="42.75" customHeight="1">
      <c r="A3" s="5"/>
      <c r="B3" s="35" t="s">
        <v>17</v>
      </c>
      <c r="C3" s="36"/>
      <c r="D3" s="37"/>
      <c r="E3" s="37"/>
      <c r="F3" s="37"/>
      <c r="G3" s="34"/>
    </row>
    <row r="4" spans="2:3" ht="18.75">
      <c r="B4" s="5"/>
      <c r="C4" s="5"/>
    </row>
    <row r="5" spans="2:7" ht="22.5" customHeight="1">
      <c r="B5" s="38" t="s">
        <v>16</v>
      </c>
      <c r="C5" s="34"/>
      <c r="D5" s="34"/>
      <c r="E5" s="34"/>
      <c r="F5" s="34"/>
      <c r="G5" s="34"/>
    </row>
    <row r="6" spans="2:7" ht="16.5" customHeight="1">
      <c r="B6" s="15"/>
      <c r="C6" s="25"/>
      <c r="D6" s="31" t="s">
        <v>23</v>
      </c>
      <c r="E6" s="31"/>
      <c r="F6" s="31"/>
      <c r="G6" s="31"/>
    </row>
    <row r="7" spans="1:7" ht="75.75" customHeight="1">
      <c r="A7" s="15"/>
      <c r="B7" s="19"/>
      <c r="C7" s="19"/>
      <c r="D7" s="40" t="s">
        <v>24</v>
      </c>
      <c r="E7" s="40"/>
      <c r="F7" s="40"/>
      <c r="G7" s="40"/>
    </row>
    <row r="8" spans="2:7" ht="80.25" customHeight="1">
      <c r="B8" s="39" t="s">
        <v>15</v>
      </c>
      <c r="C8" s="34"/>
      <c r="D8" s="34"/>
      <c r="E8" s="34"/>
      <c r="F8" s="34"/>
      <c r="G8" s="34"/>
    </row>
    <row r="9" spans="1:7" ht="18" customHeight="1">
      <c r="A9" s="3"/>
      <c r="B9" s="20"/>
      <c r="C9" s="48" t="s">
        <v>5</v>
      </c>
      <c r="D9" s="49"/>
      <c r="E9" s="49"/>
      <c r="F9" s="50"/>
      <c r="G9" s="50"/>
    </row>
    <row r="10" spans="1:7" ht="41.25" customHeight="1">
      <c r="A10" s="21"/>
      <c r="B10" s="46"/>
      <c r="C10" s="51" t="s">
        <v>6</v>
      </c>
      <c r="D10" s="43" t="s">
        <v>7</v>
      </c>
      <c r="E10" s="44"/>
      <c r="F10" s="44"/>
      <c r="G10" s="45"/>
    </row>
    <row r="11" spans="1:7" ht="27" customHeight="1">
      <c r="A11" s="21"/>
      <c r="B11" s="47"/>
      <c r="C11" s="52"/>
      <c r="D11" s="22" t="s">
        <v>8</v>
      </c>
      <c r="E11" s="23" t="s">
        <v>9</v>
      </c>
      <c r="F11" s="23" t="s">
        <v>10</v>
      </c>
      <c r="G11" s="23" t="s">
        <v>11</v>
      </c>
    </row>
    <row r="12" spans="1:7" ht="45" customHeight="1">
      <c r="A12" s="6"/>
      <c r="B12" s="7" t="s">
        <v>1</v>
      </c>
      <c r="C12" s="13">
        <v>1620000</v>
      </c>
      <c r="D12" s="13">
        <v>138600</v>
      </c>
      <c r="E12" s="13">
        <v>558520</v>
      </c>
      <c r="F12" s="11">
        <v>400000</v>
      </c>
      <c r="G12" s="11">
        <v>442880</v>
      </c>
    </row>
    <row r="13" spans="1:5" ht="16.5" customHeight="1">
      <c r="A13" s="6"/>
      <c r="B13" s="7"/>
      <c r="D13" s="26"/>
      <c r="E13" s="10"/>
    </row>
    <row r="14" spans="2:8" ht="19.5" customHeight="1">
      <c r="B14" s="8" t="s">
        <v>2</v>
      </c>
      <c r="C14" s="13">
        <v>119500</v>
      </c>
      <c r="D14" s="13">
        <v>39500</v>
      </c>
      <c r="E14" s="11" t="s">
        <v>3</v>
      </c>
      <c r="F14" s="11" t="s">
        <v>3</v>
      </c>
      <c r="G14" s="11" t="s">
        <v>3</v>
      </c>
      <c r="H14" s="12"/>
    </row>
    <row r="15" spans="2:9" ht="19.5" customHeight="1">
      <c r="B15" s="8"/>
      <c r="C15" s="13"/>
      <c r="D15" s="13"/>
      <c r="E15" s="11"/>
      <c r="F15" s="11"/>
      <c r="G15" s="11"/>
      <c r="H15" s="12"/>
      <c r="I15" s="1">
        <v>45000</v>
      </c>
    </row>
    <row r="16" spans="1:7" ht="42" customHeight="1">
      <c r="A16" s="6"/>
      <c r="B16" s="7" t="s">
        <v>4</v>
      </c>
      <c r="C16" s="13" t="s">
        <v>13</v>
      </c>
      <c r="D16" s="13">
        <v>138600</v>
      </c>
      <c r="E16" s="13">
        <v>558520</v>
      </c>
      <c r="F16" s="11">
        <v>400000</v>
      </c>
      <c r="G16" s="11">
        <v>442880</v>
      </c>
    </row>
    <row r="17" spans="1:5" ht="25.5" customHeight="1">
      <c r="A17" s="6"/>
      <c r="B17" s="7"/>
      <c r="E17" s="10"/>
    </row>
    <row r="18" spans="2:7" ht="19.5" customHeight="1">
      <c r="B18" s="16" t="s">
        <v>2</v>
      </c>
      <c r="C18" s="18" t="s">
        <v>14</v>
      </c>
      <c r="D18" s="18">
        <v>39500</v>
      </c>
      <c r="E18" s="17" t="s">
        <v>3</v>
      </c>
      <c r="F18" s="17" t="s">
        <v>3</v>
      </c>
      <c r="G18" s="17" t="s">
        <v>3</v>
      </c>
    </row>
    <row r="19" spans="2:4" ht="12" customHeight="1">
      <c r="B19" s="9"/>
      <c r="C19" s="14"/>
      <c r="D19" s="6"/>
    </row>
    <row r="20" spans="2:8" ht="40.5" customHeight="1">
      <c r="B20" s="41" t="s">
        <v>12</v>
      </c>
      <c r="C20" s="42"/>
      <c r="D20" s="42"/>
      <c r="E20" s="42"/>
      <c r="F20" s="42"/>
      <c r="G20" s="42"/>
      <c r="H20" s="24" t="s">
        <v>0</v>
      </c>
    </row>
    <row r="21" ht="18.75">
      <c r="C21" s="4"/>
    </row>
    <row r="22" ht="18.75">
      <c r="C22" s="4"/>
    </row>
    <row r="23" ht="18.75">
      <c r="C23" s="4"/>
    </row>
    <row r="24" ht="18.75">
      <c r="C24" s="4"/>
    </row>
    <row r="25" ht="18.75">
      <c r="C25" s="4"/>
    </row>
    <row r="26" ht="18.75">
      <c r="C26" s="4"/>
    </row>
    <row r="27" ht="18.75">
      <c r="C27" s="4"/>
    </row>
    <row r="28" ht="18.75">
      <c r="C28" s="4"/>
    </row>
  </sheetData>
  <sheetProtection/>
  <mergeCells count="11">
    <mergeCell ref="B20:G20"/>
    <mergeCell ref="D10:G10"/>
    <mergeCell ref="B10:B11"/>
    <mergeCell ref="C9:G9"/>
    <mergeCell ref="C10:C11"/>
    <mergeCell ref="D6:G6"/>
    <mergeCell ref="D2:G2"/>
    <mergeCell ref="B3:G3"/>
    <mergeCell ref="B5:G5"/>
    <mergeCell ref="B8:G8"/>
    <mergeCell ref="D7:G7"/>
  </mergeCells>
  <printOptions/>
  <pageMargins left="0.5905511811023623" right="0.3937007874015748" top="0.31496062992125984" bottom="0.2755905511811024" header="0.196850393700787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J17"/>
  <sheetViews>
    <sheetView zoomScalePageLayoutView="0" workbookViewId="0" topLeftCell="A1">
      <selection activeCell="J17" sqref="J17"/>
    </sheetView>
  </sheetViews>
  <sheetFormatPr defaultColWidth="9.140625" defaultRowHeight="12.75"/>
  <sheetData>
    <row r="11" spans="3:8" ht="31.5">
      <c r="C11" s="29" t="s">
        <v>18</v>
      </c>
      <c r="D11" s="27">
        <v>70</v>
      </c>
      <c r="E11">
        <v>1.173</v>
      </c>
      <c r="F11" s="30">
        <f>D11*E11</f>
        <v>82.11</v>
      </c>
      <c r="G11" s="30">
        <f>ROUND(F11,1)</f>
        <v>82.1</v>
      </c>
      <c r="H11">
        <v>82.1</v>
      </c>
    </row>
    <row r="12" spans="3:8" ht="31.5">
      <c r="C12" s="29" t="s">
        <v>19</v>
      </c>
      <c r="D12" s="27">
        <v>10</v>
      </c>
      <c r="E12">
        <v>1.082</v>
      </c>
      <c r="F12" s="30">
        <f>D12*E12</f>
        <v>10.82</v>
      </c>
      <c r="G12" s="30">
        <f aca="true" t="shared" si="0" ref="G12:G17">ROUND(F12,1)</f>
        <v>10.8</v>
      </c>
      <c r="H12">
        <v>10.8</v>
      </c>
    </row>
    <row r="13" spans="3:8" ht="31.5">
      <c r="C13" s="29" t="s">
        <v>8</v>
      </c>
      <c r="D13" s="27">
        <v>138.6</v>
      </c>
      <c r="E13">
        <v>1</v>
      </c>
      <c r="F13" s="30">
        <v>138.6</v>
      </c>
      <c r="G13" s="30">
        <f t="shared" si="0"/>
        <v>138.6</v>
      </c>
      <c r="H13">
        <v>138.6</v>
      </c>
    </row>
    <row r="14" spans="3:8" ht="31.5">
      <c r="C14" s="29" t="s">
        <v>20</v>
      </c>
      <c r="D14" s="27">
        <v>558.5</v>
      </c>
      <c r="E14">
        <v>1.08</v>
      </c>
      <c r="F14" s="30">
        <f>D14/E14</f>
        <v>517.1296296296296</v>
      </c>
      <c r="G14" s="30">
        <f t="shared" si="0"/>
        <v>517.1</v>
      </c>
      <c r="H14">
        <v>517.1</v>
      </c>
    </row>
    <row r="15" spans="3:8" ht="31.5">
      <c r="C15" s="29" t="s">
        <v>21</v>
      </c>
      <c r="D15" s="27">
        <v>400</v>
      </c>
      <c r="E15">
        <v>1.165</v>
      </c>
      <c r="F15" s="30">
        <f>D15/E15</f>
        <v>343.3476394849785</v>
      </c>
      <c r="G15" s="30">
        <f t="shared" si="0"/>
        <v>343.3</v>
      </c>
      <c r="H15">
        <v>343.3</v>
      </c>
    </row>
    <row r="16" spans="3:8" ht="15.75">
      <c r="C16" s="28" t="s">
        <v>11</v>
      </c>
      <c r="D16" s="28">
        <v>442.9</v>
      </c>
      <c r="E16">
        <v>1.165</v>
      </c>
      <c r="F16" s="30">
        <f>D16/E16/E17</f>
        <v>352.33704709892726</v>
      </c>
      <c r="G16" s="30">
        <f t="shared" si="0"/>
        <v>352.3</v>
      </c>
      <c r="H16">
        <v>352.2</v>
      </c>
    </row>
    <row r="17" spans="4:10" ht="12.75">
      <c r="D17">
        <f>SUM(D11:D16)</f>
        <v>1620</v>
      </c>
      <c r="E17">
        <v>1.079</v>
      </c>
      <c r="F17" s="30">
        <f>SUM(F11:F16)</f>
        <v>1444.3443162135354</v>
      </c>
      <c r="G17" s="30">
        <f t="shared" si="0"/>
        <v>1444.3</v>
      </c>
      <c r="H17">
        <v>1444.2</v>
      </c>
      <c r="I17">
        <v>34.1</v>
      </c>
      <c r="J17" s="30">
        <f>H17/I17</f>
        <v>42.35190615835777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2011-05-31T13:31:10Z</cp:lastPrinted>
  <dcterms:created xsi:type="dcterms:W3CDTF">1996-10-08T23:32:33Z</dcterms:created>
  <dcterms:modified xsi:type="dcterms:W3CDTF">2011-05-31T13:32:14Z</dcterms:modified>
  <cp:category/>
  <cp:version/>
  <cp:contentType/>
  <cp:contentStatus/>
</cp:coreProperties>
</file>