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270" windowWidth="21720" windowHeight="11640" tabRatio="930" activeTab="0"/>
  </bookViews>
  <sheets>
    <sheet name="свод СПО" sheetId="1" r:id="rId1"/>
    <sheet name="право соц.обесп." sheetId="2" r:id="rId2"/>
    <sheet name="реклама" sheetId="3" r:id="rId3"/>
    <sheet name="док.обесп." sheetId="4" r:id="rId4"/>
    <sheet name="орг.сурдо" sheetId="5" r:id="rId5"/>
    <sheet name="Фарм." sheetId="6" r:id="rId6"/>
    <sheet name="Сес.дело" sheetId="7" r:id="rId7"/>
    <sheet name="Мед.массаж" sheetId="8" r:id="rId8"/>
    <sheet name="Лаб.диаг." sheetId="9" r:id="rId9"/>
    <sheet name="соцкульт" sheetId="10" r:id="rId10"/>
    <sheet name="дизайн" sheetId="11" r:id="rId11"/>
    <sheet name="Инстр.исп." sheetId="12" r:id="rId12"/>
    <sheet name="вокал" sheetId="13" r:id="rId13"/>
    <sheet name="хор" sheetId="14" r:id="rId14"/>
    <sheet name="банк" sheetId="15" r:id="rId15"/>
    <sheet name="экономика" sheetId="16" r:id="rId16"/>
    <sheet name="коммерция" sheetId="17" r:id="rId17"/>
    <sheet name="гост.серв." sheetId="18" r:id="rId18"/>
    <sheet name="тех.маш." sheetId="19" r:id="rId19"/>
    <sheet name="тех.обслуж." sheetId="20" r:id="rId20"/>
    <sheet name="программ." sheetId="21" r:id="rId21"/>
    <sheet name="инф.сист." sheetId="22" r:id="rId22"/>
    <sheet name="кожа" sheetId="23" r:id="rId23"/>
  </sheets>
  <externalReferences>
    <externalReference r:id="rId26"/>
  </externalReferences>
  <definedNames>
    <definedName name="AccessDatabase" hidden="1">"D:\Мои документы\Конкурс 2004\Госзадание 2004_форма П1.mdb"</definedName>
    <definedName name="Button_1">"Госзадание_2004_форма_П1_Лист1_Таблица"</definedName>
    <definedName name="Госзадание_2004_форма_П1_Лист1_Таблица" localSheetId="0">#REF!</definedName>
    <definedName name="Госзадание_2004_форма_П1_Лист1_Таблица">#REF!</definedName>
  </definedNames>
  <calcPr fullCalcOnLoad="1"/>
</workbook>
</file>

<file path=xl/sharedStrings.xml><?xml version="1.0" encoding="utf-8"?>
<sst xmlns="http://schemas.openxmlformats.org/spreadsheetml/2006/main" count="571" uniqueCount="95">
  <si>
    <t>Наименование учреждения</t>
  </si>
  <si>
    <t>ИТОГО</t>
  </si>
  <si>
    <t xml:space="preserve">к протоколу заседания  </t>
  </si>
  <si>
    <t xml:space="preserve">Конкурсной комиссии по оценке и </t>
  </si>
  <si>
    <t>сопоставлению заявок на участие в конкурсе</t>
  </si>
  <si>
    <t>от 28 мая 2012 года  № 3</t>
  </si>
  <si>
    <t>очная форма обучения</t>
  </si>
  <si>
    <t>заочная форма обучения</t>
  </si>
  <si>
    <t>Фармация</t>
  </si>
  <si>
    <t>Сестринское дело</t>
  </si>
  <si>
    <t>Медицинский массаж (для обучения лиц с ограниченными возможностями здоровья по зрению)</t>
  </si>
  <si>
    <t>Лабораторная диагностика</t>
  </si>
  <si>
    <t>Экономика и бухгалтерский учет (по отраслям)</t>
  </si>
  <si>
    <t xml:space="preserve">Всего </t>
  </si>
  <si>
    <t>Всего очно</t>
  </si>
  <si>
    <t>о</t>
  </si>
  <si>
    <t>з</t>
  </si>
  <si>
    <t>Всего заочно</t>
  </si>
  <si>
    <t>Ивановский радиотехнический техникум-интернат</t>
  </si>
  <si>
    <t>Калачевский техникум-интернат</t>
  </si>
  <si>
    <t>Кинешемский технологический техникум-интернат</t>
  </si>
  <si>
    <t>Кисловодский медицинский колледж</t>
  </si>
  <si>
    <t>Кунгурский техникум-интернат</t>
  </si>
  <si>
    <t>Курский музыкальный колледж-интернат слепых</t>
  </si>
  <si>
    <t>Межрегиональный центр реабилитации лиц с проблемами слуха (колледж)</t>
  </si>
  <si>
    <t>Михайловский экономический колледж-интернат</t>
  </si>
  <si>
    <t>Новокузнецкий государственный гуманитарно-технический колледж-интернат</t>
  </si>
  <si>
    <t>Новочеркасский технологический техникум-интернат</t>
  </si>
  <si>
    <t>Оренбургский государственный экономический колледж-интернат</t>
  </si>
  <si>
    <t>Пензенский базовый медицинский колледж</t>
  </si>
  <si>
    <t>Сиверский техникум-интернат бухгалтеров</t>
  </si>
  <si>
    <t>Ульяновский фармацевтический колледж</t>
  </si>
  <si>
    <t>Приложение № 78</t>
  </si>
  <si>
    <t>Право и организация социального обеспечения</t>
  </si>
  <si>
    <t>Реклама</t>
  </si>
  <si>
    <t>Документационное обеспечение управления и архивоведение</t>
  </si>
  <si>
    <t>Социально-культурная деятельность (по видам)</t>
  </si>
  <si>
    <t>Дизайн</t>
  </si>
  <si>
    <t>Инструментальное исполнительство (по видам инструментов)</t>
  </si>
  <si>
    <t>Вокальное искусство</t>
  </si>
  <si>
    <t>Хоровое дирижирование</t>
  </si>
  <si>
    <t>Банковское дело</t>
  </si>
  <si>
    <t>Коммерция (по отраслям)</t>
  </si>
  <si>
    <t>Гостиничный сервис</t>
  </si>
  <si>
    <t>Технология машиностроения</t>
  </si>
  <si>
    <t>Техническое обслуживание и ремонт радиоэлектронной техники (по отраслям)</t>
  </si>
  <si>
    <t>Программирование в  компьютерных системах</t>
  </si>
  <si>
    <t>Информационные системы (по отраслям)</t>
  </si>
  <si>
    <t>Конструирование, моделирование и технология изделий из кожи</t>
  </si>
  <si>
    <r>
      <t xml:space="preserve">Организация сурдокоммуникации </t>
    </r>
    <r>
      <rPr>
        <b/>
        <sz val="9"/>
        <rFont val="Times New Roman"/>
        <family val="1"/>
      </rPr>
      <t>(заочно)</t>
    </r>
  </si>
  <si>
    <r>
      <t xml:space="preserve">Организация сурдокоммуникации </t>
    </r>
    <r>
      <rPr>
        <b/>
        <sz val="9"/>
        <rFont val="Times New Roman"/>
        <family val="1"/>
      </rPr>
      <t>заочно</t>
    </r>
  </si>
  <si>
    <t>Свод контрольных цифр приема 2012 года</t>
  </si>
  <si>
    <t>Приложение № 79</t>
  </si>
  <si>
    <t xml:space="preserve">Специальность 030912 Право и организация социального обеспечения </t>
  </si>
  <si>
    <t>Специальность 031601 Реклама</t>
  </si>
  <si>
    <t>Приложение № 80</t>
  </si>
  <si>
    <t xml:space="preserve">Специальность 034702 Документационное обеспечение управления и архивоведение </t>
  </si>
  <si>
    <t xml:space="preserve">Специальность 040406 Организация сурдокоммуникации </t>
  </si>
  <si>
    <t>Приложение № 81</t>
  </si>
  <si>
    <t>Специальность 060301 Фармация</t>
  </si>
  <si>
    <t>Приложение № 82</t>
  </si>
  <si>
    <t>Специальность 060501 Сестринское дело</t>
  </si>
  <si>
    <t>Приложение № 83</t>
  </si>
  <si>
    <t>Приложение № 84</t>
  </si>
  <si>
    <t xml:space="preserve">Специальность 060502 Медицинский массаж (для обучения лиц с ограниченными возможностями здоровья по зрению) </t>
  </si>
  <si>
    <t>Специальность 060604 Лабораторная диагностика</t>
  </si>
  <si>
    <t>Приложение № 85</t>
  </si>
  <si>
    <t>Приложение № 86</t>
  </si>
  <si>
    <t>Специальность 071801 Социально-культурная деятельность (по видам)</t>
  </si>
  <si>
    <t>Приложение № 87</t>
  </si>
  <si>
    <t>Специальность 072500 Дизайн</t>
  </si>
  <si>
    <t>Приложение № 88</t>
  </si>
  <si>
    <t>Специальность 073101 Инструментальное исполнительство (по видам инструментов)</t>
  </si>
  <si>
    <t>Приложение № 89</t>
  </si>
  <si>
    <t>Специальность 073400 Вокальное искусство</t>
  </si>
  <si>
    <t>Приложение № 90</t>
  </si>
  <si>
    <t>Специальность 073502 Хоровое дирижирование</t>
  </si>
  <si>
    <t>Приложение № 91</t>
  </si>
  <si>
    <t>Специальность 080110 Банковское дело</t>
  </si>
  <si>
    <t>Приложение № 92</t>
  </si>
  <si>
    <t>Специальность 080114 Экономика и бухгалтерский учет (по отраслям)</t>
  </si>
  <si>
    <t>Приложение № 93</t>
  </si>
  <si>
    <t>Специальность 100701 Коммерция (по отраслям)</t>
  </si>
  <si>
    <t>Приложение № 94</t>
  </si>
  <si>
    <t>Специальность 101101 Гостиничный сервис</t>
  </si>
  <si>
    <t>Приложение № 95</t>
  </si>
  <si>
    <t>Специальность 151901 Технология машиностроения</t>
  </si>
  <si>
    <t>Приложение № 96</t>
  </si>
  <si>
    <t>Специальность 210414 Техническое обслуживание и ремонт радиоэлектронной техники (по отраслям)</t>
  </si>
  <si>
    <t>Приложение № 97</t>
  </si>
  <si>
    <t>Специальность 230115 Программирование в компьютерных системах</t>
  </si>
  <si>
    <t>Приложение № 98</t>
  </si>
  <si>
    <t>Специальность 230401 Информационные системы (по отраслям)</t>
  </si>
  <si>
    <t>Приложение № 99</t>
  </si>
  <si>
    <t>Специальность 262017 Конструирование, моделирование и технология изделий из кожи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</si>
</sst>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RUB&quot;;\-#,##0&quot;RUB&quot;"/>
    <numFmt numFmtId="165" formatCode="#,##0&quot;RUB&quot;;[Red]\-#,##0&quot;RUB&quot;"/>
    <numFmt numFmtId="166" formatCode="#,##0.00&quot;RUB&quot;;\-#,##0.00&quot;RUB&quot;"/>
    <numFmt numFmtId="167" formatCode="#,##0.00&quot;RUB&quot;;[Red]\-#,##0.00&quot;RUB&quot;"/>
    <numFmt numFmtId="168" formatCode="_-* #,##0&quot;RUB&quot;_-;\-* #,##0&quot;RUB&quot;_-;_-* &quot;-&quot;&quot;RUB&quot;_-;_-@_-"/>
    <numFmt numFmtId="169" formatCode="_-* #,##0_R_U_B_-;\-* #,##0_R_U_B_-;_-* &quot;-&quot;_R_U_B_-;_-@_-"/>
    <numFmt numFmtId="170" formatCode="_-* #,##0.00&quot;RUB&quot;_-;\-* #,##0.00&quot;RUB&quot;_-;_-* &quot;-&quot;??&quot;RUB&quot;_-;_-@_-"/>
    <numFmt numFmtId="171" formatCode="_-* #,##0.00_R_U_B_-;\-* #,##0.00_R_U_B_-;_-* &quot;-&quot;??_R_U_B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9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4" fillId="24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0" xfId="54" applyFont="1" applyBorder="1" applyAlignment="1" applyProtection="1">
      <alignment horizontal="center"/>
      <protection locked="0"/>
    </xf>
    <xf numFmtId="0" fontId="6" fillId="0" borderId="10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6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33" applyFont="1">
      <alignment/>
      <protection/>
    </xf>
    <xf numFmtId="0" fontId="26" fillId="0" borderId="0" xfId="33" applyFont="1" applyAlignment="1">
      <alignment horizontal="center" vertical="center" wrapText="1"/>
      <protection/>
    </xf>
    <xf numFmtId="0" fontId="26" fillId="0" borderId="0" xfId="33" applyFont="1" applyAlignment="1">
      <alignment vertical="center" wrapText="1"/>
      <protection/>
    </xf>
    <xf numFmtId="0" fontId="27" fillId="0" borderId="0" xfId="33" applyFont="1">
      <alignment/>
      <protection/>
    </xf>
    <xf numFmtId="0" fontId="6" fillId="0" borderId="0" xfId="0" applyFont="1" applyAlignment="1">
      <alignment/>
    </xf>
    <xf numFmtId="0" fontId="6" fillId="20" borderId="21" xfId="54" applyFont="1" applyFill="1" applyBorder="1" applyAlignment="1">
      <alignment horizontal="center" vertical="top" wrapText="1"/>
      <protection/>
    </xf>
    <xf numFmtId="0" fontId="6" fillId="0" borderId="22" xfId="54" applyFont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wrapText="1"/>
      <protection/>
    </xf>
    <xf numFmtId="0" fontId="6" fillId="0" borderId="0" xfId="54" applyFont="1">
      <alignment/>
      <protection/>
    </xf>
    <xf numFmtId="0" fontId="6" fillId="20" borderId="28" xfId="54" applyFont="1" applyFill="1" applyBorder="1" applyAlignment="1">
      <alignment horizontal="center" vertical="top" wrapText="1"/>
      <protection/>
    </xf>
    <xf numFmtId="0" fontId="6" fillId="0" borderId="29" xfId="54" applyFont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32" xfId="54" applyFont="1" applyBorder="1" applyAlignment="1">
      <alignment horizontal="center"/>
      <protection/>
    </xf>
    <xf numFmtId="0" fontId="27" fillId="0" borderId="12" xfId="54" applyFont="1" applyBorder="1" applyAlignment="1">
      <alignment horizontal="center"/>
      <protection/>
    </xf>
    <xf numFmtId="0" fontId="27" fillId="0" borderId="33" xfId="54" applyFont="1" applyBorder="1" applyAlignment="1">
      <alignment horizontal="center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20" xfId="54" applyFont="1" applyBorder="1" applyAlignment="1">
      <alignment horizontal="center"/>
      <protection/>
    </xf>
    <xf numFmtId="0" fontId="6" fillId="0" borderId="35" xfId="54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5" applyFont="1" applyBorder="1" applyAlignment="1">
      <alignment horizontal="justify" vertical="top" wrapText="1"/>
      <protection/>
    </xf>
    <xf numFmtId="0" fontId="6" fillId="0" borderId="37" xfId="54" applyFont="1" applyFill="1" applyBorder="1" applyAlignment="1">
      <alignment horizontal="center" vertical="center" wrapText="1"/>
      <protection/>
    </xf>
    <xf numFmtId="0" fontId="6" fillId="0" borderId="38" xfId="54" applyFont="1" applyFill="1" applyBorder="1" applyAlignment="1">
      <alignment horizontal="center" vertical="center" wrapText="1"/>
      <protection/>
    </xf>
    <xf numFmtId="0" fontId="6" fillId="0" borderId="37" xfId="54" applyFont="1" applyBorder="1">
      <alignment/>
      <protection/>
    </xf>
    <xf numFmtId="0" fontId="4" fillId="0" borderId="37" xfId="55" applyFont="1" applyBorder="1" applyAlignment="1">
      <alignment horizontal="justify" vertical="top" wrapText="1"/>
      <protection/>
    </xf>
    <xf numFmtId="0" fontId="4" fillId="0" borderId="39" xfId="54" applyFont="1" applyBorder="1" applyAlignment="1" applyProtection="1">
      <alignment horizontal="center"/>
      <protection locked="0"/>
    </xf>
    <xf numFmtId="0" fontId="6" fillId="0" borderId="40" xfId="54" applyFont="1" applyBorder="1">
      <alignment/>
      <protection/>
    </xf>
    <xf numFmtId="0" fontId="4" fillId="0" borderId="41" xfId="55" applyFont="1" applyBorder="1" applyAlignment="1">
      <alignment horizontal="justify" vertical="top" wrapText="1"/>
      <protection/>
    </xf>
    <xf numFmtId="0" fontId="4" fillId="0" borderId="42" xfId="54" applyFont="1" applyBorder="1" applyAlignment="1" applyProtection="1">
      <alignment horizontal="center"/>
      <protection locked="0"/>
    </xf>
    <xf numFmtId="0" fontId="6" fillId="0" borderId="41" xfId="54" applyFont="1" applyBorder="1">
      <alignment/>
      <protection/>
    </xf>
    <xf numFmtId="0" fontId="4" fillId="0" borderId="43" xfId="55" applyFont="1" applyBorder="1" applyAlignment="1">
      <alignment horizontal="justify" vertical="top" wrapText="1"/>
      <protection/>
    </xf>
    <xf numFmtId="0" fontId="4" fillId="0" borderId="44" xfId="54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8" fillId="20" borderId="45" xfId="0" applyFont="1" applyFill="1" applyBorder="1" applyAlignment="1">
      <alignment horizontal="center" vertical="center" wrapText="1"/>
    </xf>
    <xf numFmtId="0" fontId="4" fillId="0" borderId="10" xfId="54" applyFont="1" applyBorder="1" applyAlignment="1" applyProtection="1">
      <alignment horizontal="center" vertical="center"/>
      <protection locked="0"/>
    </xf>
    <xf numFmtId="0" fontId="4" fillId="0" borderId="14" xfId="55" applyFont="1" applyBorder="1" applyAlignment="1">
      <alignment horizontal="justify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риложение 2 + расчеты рейтинга.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госзадание" xfId="54"/>
    <cellStyle name="Обычный_рейтинг 2012 (спо) 22,05,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rgeevPS\&#1056;&#1072;&#1073;&#1086;&#1095;&#1080;&#1081;%20&#1089;&#1090;&#1086;&#1083;\&#1084;&#1080;&#1085;&#1079;&#1076;&#1088;&#1072;&#1074;\&#1084;&#1080;&#1085;&#1079;&#1076;&#1088;&#1072;&#1074;\&#1074;&#1099;&#1089;&#1096;&#1077;&#1077;\&#1082;&#1086;&#1085;&#1082;&#1091;&#1088;&#1089;%202010\&#1086;&#1094;&#1077;&#1085;&#1082;&#1072;\&#1089;&#1089;&#1099;&#1083;&#1082;&#1080;%20&#1087;&#1088;&#1080;&#1083;&#1086;&#1078;&#1077;&#1085;&#1080;&#1103;%20&#8470;%202-13%20&#1082;&#1086;&#1084;&#1080;&#1089;&#1089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лож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zoomScale="75" zoomScaleNormal="75" zoomScaleSheetLayoutView="75" workbookViewId="0" topLeftCell="H1">
      <selection activeCell="K27" sqref="K27"/>
    </sheetView>
  </sheetViews>
  <sheetFormatPr defaultColWidth="9.00390625" defaultRowHeight="12.75"/>
  <cols>
    <col min="1" max="1" width="3.25390625" style="31" customWidth="1"/>
    <col min="2" max="2" width="29.625" style="31" customWidth="1"/>
    <col min="3" max="4" width="8.875" style="31" customWidth="1"/>
    <col min="5" max="5" width="7.625" style="31" customWidth="1"/>
    <col min="6" max="6" width="16.875" style="31" customWidth="1"/>
    <col min="7" max="7" width="17.375" style="31" customWidth="1"/>
    <col min="8" max="9" width="11.25390625" style="31" customWidth="1"/>
    <col min="10" max="10" width="20.125" style="31" customWidth="1"/>
    <col min="11" max="11" width="12.875" style="31" customWidth="1"/>
    <col min="12" max="12" width="13.00390625" style="31" customWidth="1"/>
    <col min="13" max="13" width="10.625" style="31" customWidth="1"/>
    <col min="14" max="14" width="16.125" style="31" customWidth="1"/>
    <col min="15" max="15" width="12.125" style="31" customWidth="1"/>
    <col min="16" max="16" width="13.75390625" style="31" customWidth="1"/>
    <col min="17" max="17" width="11.25390625" style="31" customWidth="1"/>
    <col min="18" max="19" width="8.125" style="31" customWidth="1"/>
    <col min="20" max="20" width="14.75390625" style="31" customWidth="1"/>
    <col min="21" max="21" width="11.875" style="31" customWidth="1"/>
    <col min="22" max="22" width="14.625" style="31" customWidth="1"/>
    <col min="23" max="23" width="18.75390625" style="31" customWidth="1"/>
    <col min="24" max="24" width="16.875" style="31" customWidth="1"/>
    <col min="25" max="25" width="15.125" style="31" customWidth="1"/>
    <col min="26" max="26" width="17.00390625" style="31" customWidth="1"/>
    <col min="27" max="27" width="8.625" style="31" customWidth="1"/>
    <col min="28" max="28" width="7.25390625" style="31" customWidth="1"/>
    <col min="29" max="29" width="8.625" style="31" customWidth="1"/>
    <col min="30" max="16384" width="9.125" style="31" customWidth="1"/>
  </cols>
  <sheetData>
    <row r="1" spans="3:28" s="27" customFormat="1" ht="12.75" customHeight="1">
      <c r="C1" s="28" t="s">
        <v>51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  <c r="AB1" s="29"/>
    </row>
    <row r="2" spans="2:28" s="27" customFormat="1" ht="21" customHeight="1"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  <c r="AB2" s="29"/>
    </row>
    <row r="3" ht="12.75" thickBot="1"/>
    <row r="4" spans="1:29" s="40" customFormat="1" ht="44.25" customHeight="1">
      <c r="A4" s="32"/>
      <c r="B4" s="33" t="s">
        <v>0</v>
      </c>
      <c r="C4" s="36" t="s">
        <v>33</v>
      </c>
      <c r="D4" s="37"/>
      <c r="E4" s="34" t="s">
        <v>34</v>
      </c>
      <c r="F4" s="34" t="s">
        <v>35</v>
      </c>
      <c r="G4" s="34" t="s">
        <v>49</v>
      </c>
      <c r="H4" s="35" t="s">
        <v>8</v>
      </c>
      <c r="I4" s="34" t="s">
        <v>9</v>
      </c>
      <c r="J4" s="38" t="s">
        <v>10</v>
      </c>
      <c r="K4" s="34" t="s">
        <v>11</v>
      </c>
      <c r="L4" s="34" t="s">
        <v>36</v>
      </c>
      <c r="M4" s="34" t="s">
        <v>37</v>
      </c>
      <c r="N4" s="34" t="s">
        <v>38</v>
      </c>
      <c r="O4" s="34" t="s">
        <v>39</v>
      </c>
      <c r="P4" s="34" t="s">
        <v>40</v>
      </c>
      <c r="Q4" s="34" t="s">
        <v>41</v>
      </c>
      <c r="R4" s="58" t="s">
        <v>12</v>
      </c>
      <c r="S4" s="59"/>
      <c r="T4" s="34" t="s">
        <v>42</v>
      </c>
      <c r="U4" s="34" t="s">
        <v>43</v>
      </c>
      <c r="V4" s="34" t="s">
        <v>44</v>
      </c>
      <c r="W4" s="34" t="s">
        <v>45</v>
      </c>
      <c r="X4" s="34" t="s">
        <v>46</v>
      </c>
      <c r="Y4" s="34" t="s">
        <v>47</v>
      </c>
      <c r="Z4" s="34" t="s">
        <v>48</v>
      </c>
      <c r="AA4" s="39" t="s">
        <v>13</v>
      </c>
      <c r="AB4" s="39" t="s">
        <v>14</v>
      </c>
      <c r="AC4" s="39" t="s">
        <v>17</v>
      </c>
    </row>
    <row r="5" spans="1:29" s="40" customFormat="1" ht="21" customHeight="1" thickBot="1">
      <c r="A5" s="41"/>
      <c r="B5" s="42"/>
      <c r="C5" s="45" t="s">
        <v>15</v>
      </c>
      <c r="D5" s="46" t="s">
        <v>16</v>
      </c>
      <c r="E5" s="43"/>
      <c r="F5" s="43" t="s">
        <v>35</v>
      </c>
      <c r="G5" s="43" t="s">
        <v>50</v>
      </c>
      <c r="H5" s="44"/>
      <c r="I5" s="43" t="s">
        <v>15</v>
      </c>
      <c r="J5" s="47"/>
      <c r="K5" s="43" t="s">
        <v>15</v>
      </c>
      <c r="L5" s="43" t="s">
        <v>36</v>
      </c>
      <c r="M5" s="43" t="s">
        <v>37</v>
      </c>
      <c r="N5" s="43" t="s">
        <v>38</v>
      </c>
      <c r="O5" s="43" t="s">
        <v>39</v>
      </c>
      <c r="P5" s="43" t="s">
        <v>40</v>
      </c>
      <c r="Q5" s="43" t="s">
        <v>40</v>
      </c>
      <c r="R5" s="54" t="s">
        <v>15</v>
      </c>
      <c r="S5" s="55" t="s">
        <v>16</v>
      </c>
      <c r="T5" s="43" t="s">
        <v>42</v>
      </c>
      <c r="U5" s="43" t="s">
        <v>43</v>
      </c>
      <c r="V5" s="43" t="s">
        <v>44</v>
      </c>
      <c r="W5" s="43" t="s">
        <v>45</v>
      </c>
      <c r="X5" s="43" t="s">
        <v>46</v>
      </c>
      <c r="Y5" s="43" t="s">
        <v>47</v>
      </c>
      <c r="Z5" s="43" t="s">
        <v>48</v>
      </c>
      <c r="AA5" s="48"/>
      <c r="AB5" s="48"/>
      <c r="AC5" s="48"/>
    </row>
    <row r="6" spans="1:29" s="40" customFormat="1" ht="25.5">
      <c r="A6" s="60">
        <v>1</v>
      </c>
      <c r="B6" s="61" t="s">
        <v>18</v>
      </c>
      <c r="C6" s="8"/>
      <c r="D6" s="8"/>
      <c r="E6" s="8"/>
      <c r="F6" s="8"/>
      <c r="G6" s="8"/>
      <c r="H6" s="8"/>
      <c r="I6" s="8"/>
      <c r="J6" s="8"/>
      <c r="K6" s="8"/>
      <c r="L6" s="8"/>
      <c r="M6" s="62"/>
      <c r="N6" s="62"/>
      <c r="O6" s="62"/>
      <c r="P6" s="62"/>
      <c r="Q6" s="62"/>
      <c r="R6" s="8"/>
      <c r="S6" s="8"/>
      <c r="T6" s="62"/>
      <c r="U6" s="62"/>
      <c r="V6" s="62"/>
      <c r="W6" s="62">
        <v>54</v>
      </c>
      <c r="X6" s="8"/>
      <c r="Y6" s="62"/>
      <c r="Z6" s="8"/>
      <c r="AA6" s="49">
        <f aca="true" t="shared" si="0" ref="AA6:AA19">SUM(C6:Z6)</f>
        <v>54</v>
      </c>
      <c r="AB6" s="49">
        <f aca="true" t="shared" si="1" ref="AB6:AB19">Z6+Y6+X6+W6+V6+U6+R6+Q6+P6+O6+N6+M6+L6+K6+J6+I6+H6+F6+C6+E6+T6</f>
        <v>54</v>
      </c>
      <c r="AC6" s="49">
        <f aca="true" t="shared" si="2" ref="AC6:AC19">S6+G6+D6</f>
        <v>0</v>
      </c>
    </row>
    <row r="7" spans="1:29" s="40" customFormat="1" ht="12.75">
      <c r="A7" s="63">
        <v>2</v>
      </c>
      <c r="B7" s="64" t="s">
        <v>19</v>
      </c>
      <c r="C7" s="8"/>
      <c r="D7" s="8"/>
      <c r="E7" s="8"/>
      <c r="F7" s="8"/>
      <c r="G7" s="8"/>
      <c r="H7" s="8"/>
      <c r="I7" s="8"/>
      <c r="J7" s="8"/>
      <c r="K7" s="8"/>
      <c r="L7" s="8"/>
      <c r="M7" s="65"/>
      <c r="N7" s="65"/>
      <c r="O7" s="65"/>
      <c r="P7" s="65"/>
      <c r="Q7" s="65">
        <v>20</v>
      </c>
      <c r="R7" s="8">
        <v>25</v>
      </c>
      <c r="S7" s="8">
        <v>5</v>
      </c>
      <c r="T7" s="65"/>
      <c r="U7" s="65"/>
      <c r="V7" s="65"/>
      <c r="W7" s="65"/>
      <c r="X7" s="8">
        <v>30</v>
      </c>
      <c r="Y7" s="65"/>
      <c r="Z7" s="8"/>
      <c r="AA7" s="49">
        <f t="shared" si="0"/>
        <v>80</v>
      </c>
      <c r="AB7" s="49">
        <f t="shared" si="1"/>
        <v>75</v>
      </c>
      <c r="AC7" s="49">
        <f t="shared" si="2"/>
        <v>5</v>
      </c>
    </row>
    <row r="8" spans="1:29" s="40" customFormat="1" ht="25.5">
      <c r="A8" s="66">
        <v>3</v>
      </c>
      <c r="B8" s="64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65"/>
      <c r="N8" s="65"/>
      <c r="O8" s="65"/>
      <c r="P8" s="65"/>
      <c r="Q8" s="65"/>
      <c r="R8" s="8"/>
      <c r="S8" s="8"/>
      <c r="T8" s="65"/>
      <c r="U8" s="65"/>
      <c r="V8" s="65"/>
      <c r="W8" s="65"/>
      <c r="X8" s="8">
        <v>26</v>
      </c>
      <c r="Y8" s="65"/>
      <c r="Z8" s="8">
        <v>22</v>
      </c>
      <c r="AA8" s="49">
        <f t="shared" si="0"/>
        <v>48</v>
      </c>
      <c r="AB8" s="49">
        <f t="shared" si="1"/>
        <v>48</v>
      </c>
      <c r="AC8" s="49">
        <f t="shared" si="2"/>
        <v>0</v>
      </c>
    </row>
    <row r="9" spans="1:29" s="40" customFormat="1" ht="25.5">
      <c r="A9" s="66">
        <v>4</v>
      </c>
      <c r="B9" s="64" t="s">
        <v>21</v>
      </c>
      <c r="C9" s="8"/>
      <c r="D9" s="8"/>
      <c r="E9" s="8"/>
      <c r="F9" s="8"/>
      <c r="G9" s="8"/>
      <c r="H9" s="8"/>
      <c r="I9" s="8">
        <v>85</v>
      </c>
      <c r="J9" s="8">
        <v>70</v>
      </c>
      <c r="K9" s="8"/>
      <c r="L9" s="8"/>
      <c r="M9" s="65"/>
      <c r="N9" s="65"/>
      <c r="O9" s="65"/>
      <c r="P9" s="65"/>
      <c r="Q9" s="65"/>
      <c r="R9" s="8"/>
      <c r="S9" s="8"/>
      <c r="T9" s="65"/>
      <c r="U9" s="65"/>
      <c r="V9" s="65"/>
      <c r="W9" s="65"/>
      <c r="X9" s="8"/>
      <c r="Y9" s="65"/>
      <c r="Z9" s="8"/>
      <c r="AA9" s="49">
        <f t="shared" si="0"/>
        <v>155</v>
      </c>
      <c r="AB9" s="49">
        <f t="shared" si="1"/>
        <v>155</v>
      </c>
      <c r="AC9" s="49">
        <f t="shared" si="2"/>
        <v>0</v>
      </c>
    </row>
    <row r="10" spans="1:29" s="40" customFormat="1" ht="12.75">
      <c r="A10" s="66">
        <v>5</v>
      </c>
      <c r="B10" s="64" t="s">
        <v>22</v>
      </c>
      <c r="C10" s="8"/>
      <c r="D10" s="8"/>
      <c r="E10" s="8"/>
      <c r="F10" s="8">
        <v>12</v>
      </c>
      <c r="G10" s="8"/>
      <c r="H10" s="8"/>
      <c r="I10" s="8"/>
      <c r="J10" s="8"/>
      <c r="K10" s="8"/>
      <c r="L10" s="8"/>
      <c r="M10" s="65"/>
      <c r="N10" s="65"/>
      <c r="O10" s="65"/>
      <c r="P10" s="65"/>
      <c r="Q10" s="65"/>
      <c r="R10" s="8">
        <v>26</v>
      </c>
      <c r="S10" s="8"/>
      <c r="T10" s="65"/>
      <c r="U10" s="65"/>
      <c r="V10" s="65"/>
      <c r="W10" s="65"/>
      <c r="X10" s="8"/>
      <c r="Y10" s="65"/>
      <c r="Z10" s="8"/>
      <c r="AA10" s="49">
        <f t="shared" si="0"/>
        <v>38</v>
      </c>
      <c r="AB10" s="49">
        <f t="shared" si="1"/>
        <v>38</v>
      </c>
      <c r="AC10" s="49">
        <f t="shared" si="2"/>
        <v>0</v>
      </c>
    </row>
    <row r="11" spans="1:29" s="40" customFormat="1" ht="25.5">
      <c r="A11" s="66">
        <v>6</v>
      </c>
      <c r="B11" s="64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65"/>
      <c r="N11" s="65">
        <v>20</v>
      </c>
      <c r="O11" s="65">
        <v>2</v>
      </c>
      <c r="P11" s="65">
        <v>10</v>
      </c>
      <c r="Q11" s="65"/>
      <c r="R11" s="8"/>
      <c r="S11" s="8"/>
      <c r="T11" s="65"/>
      <c r="U11" s="65"/>
      <c r="V11" s="65"/>
      <c r="W11" s="65"/>
      <c r="X11" s="8"/>
      <c r="Y11" s="65"/>
      <c r="Z11" s="8"/>
      <c r="AA11" s="49">
        <f t="shared" si="0"/>
        <v>32</v>
      </c>
      <c r="AB11" s="49">
        <f t="shared" si="1"/>
        <v>32</v>
      </c>
      <c r="AC11" s="49">
        <f t="shared" si="2"/>
        <v>0</v>
      </c>
    </row>
    <row r="12" spans="1:29" s="40" customFormat="1" ht="40.5" customHeight="1">
      <c r="A12" s="66">
        <v>7</v>
      </c>
      <c r="B12" s="64" t="s">
        <v>24</v>
      </c>
      <c r="C12" s="8"/>
      <c r="D12" s="8">
        <v>16</v>
      </c>
      <c r="E12" s="8"/>
      <c r="F12" s="8"/>
      <c r="G12" s="8">
        <v>20</v>
      </c>
      <c r="H12" s="8"/>
      <c r="I12" s="8"/>
      <c r="J12" s="8"/>
      <c r="K12" s="8"/>
      <c r="L12" s="8">
        <v>16</v>
      </c>
      <c r="M12" s="65">
        <v>16</v>
      </c>
      <c r="N12" s="65"/>
      <c r="O12" s="65"/>
      <c r="P12" s="65"/>
      <c r="Q12" s="65"/>
      <c r="R12" s="8"/>
      <c r="S12" s="8"/>
      <c r="T12" s="65"/>
      <c r="U12" s="65"/>
      <c r="V12" s="65"/>
      <c r="W12" s="65"/>
      <c r="X12" s="8"/>
      <c r="Y12" s="65"/>
      <c r="Z12" s="8"/>
      <c r="AA12" s="49">
        <f t="shared" si="0"/>
        <v>68</v>
      </c>
      <c r="AB12" s="49">
        <f t="shared" si="1"/>
        <v>32</v>
      </c>
      <c r="AC12" s="49">
        <f t="shared" si="2"/>
        <v>36</v>
      </c>
    </row>
    <row r="13" spans="1:29" s="40" customFormat="1" ht="25.5">
      <c r="A13" s="66">
        <v>8</v>
      </c>
      <c r="B13" s="64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65"/>
      <c r="N13" s="65"/>
      <c r="O13" s="65"/>
      <c r="P13" s="65"/>
      <c r="Q13" s="65"/>
      <c r="R13" s="8">
        <v>55</v>
      </c>
      <c r="S13" s="8"/>
      <c r="T13" s="65"/>
      <c r="U13" s="65">
        <v>20</v>
      </c>
      <c r="V13" s="65"/>
      <c r="W13" s="65"/>
      <c r="X13" s="8">
        <v>25</v>
      </c>
      <c r="Y13" s="65"/>
      <c r="Z13" s="8"/>
      <c r="AA13" s="49">
        <f t="shared" si="0"/>
        <v>100</v>
      </c>
      <c r="AB13" s="49">
        <f t="shared" si="1"/>
        <v>100</v>
      </c>
      <c r="AC13" s="49">
        <f t="shared" si="2"/>
        <v>0</v>
      </c>
    </row>
    <row r="14" spans="1:29" s="40" customFormat="1" ht="38.25">
      <c r="A14" s="66">
        <v>9</v>
      </c>
      <c r="B14" s="64" t="s">
        <v>26</v>
      </c>
      <c r="C14" s="8"/>
      <c r="D14" s="8"/>
      <c r="E14" s="75">
        <v>15</v>
      </c>
      <c r="F14" s="8"/>
      <c r="G14" s="8"/>
      <c r="H14" s="8"/>
      <c r="I14" s="8"/>
      <c r="J14" s="8"/>
      <c r="K14" s="8"/>
      <c r="L14" s="8"/>
      <c r="M14" s="65"/>
      <c r="N14" s="65"/>
      <c r="O14" s="65"/>
      <c r="P14" s="65"/>
      <c r="Q14" s="65"/>
      <c r="R14" s="8"/>
      <c r="S14" s="8"/>
      <c r="T14" s="65"/>
      <c r="U14" s="65"/>
      <c r="V14" s="65">
        <v>10</v>
      </c>
      <c r="W14" s="65"/>
      <c r="X14" s="8"/>
      <c r="Y14" s="65">
        <v>15</v>
      </c>
      <c r="Z14" s="8"/>
      <c r="AA14" s="49">
        <f t="shared" si="0"/>
        <v>40</v>
      </c>
      <c r="AB14" s="49">
        <f t="shared" si="1"/>
        <v>40</v>
      </c>
      <c r="AC14" s="49">
        <f t="shared" si="2"/>
        <v>0</v>
      </c>
    </row>
    <row r="15" spans="1:29" s="40" customFormat="1" ht="25.5">
      <c r="A15" s="66">
        <v>10</v>
      </c>
      <c r="B15" s="64" t="s">
        <v>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65"/>
      <c r="N15" s="65"/>
      <c r="O15" s="65"/>
      <c r="P15" s="65"/>
      <c r="Q15" s="65"/>
      <c r="R15" s="8"/>
      <c r="S15" s="8"/>
      <c r="T15" s="65"/>
      <c r="U15" s="65"/>
      <c r="V15" s="65"/>
      <c r="W15" s="65"/>
      <c r="X15" s="8">
        <v>28</v>
      </c>
      <c r="Y15" s="65"/>
      <c r="Z15" s="8">
        <v>14</v>
      </c>
      <c r="AA15" s="49">
        <f t="shared" si="0"/>
        <v>42</v>
      </c>
      <c r="AB15" s="49">
        <f t="shared" si="1"/>
        <v>42</v>
      </c>
      <c r="AC15" s="49">
        <f t="shared" si="2"/>
        <v>0</v>
      </c>
    </row>
    <row r="16" spans="1:29" s="40" customFormat="1" ht="25.5">
      <c r="A16" s="66">
        <v>11</v>
      </c>
      <c r="B16" s="64" t="s">
        <v>28</v>
      </c>
      <c r="C16" s="8">
        <v>40</v>
      </c>
      <c r="D16" s="8"/>
      <c r="E16" s="8"/>
      <c r="F16" s="8"/>
      <c r="G16" s="8"/>
      <c r="H16" s="8"/>
      <c r="I16" s="8"/>
      <c r="J16" s="8"/>
      <c r="K16" s="8"/>
      <c r="L16" s="8"/>
      <c r="M16" s="65"/>
      <c r="N16" s="65"/>
      <c r="O16" s="65"/>
      <c r="P16" s="65"/>
      <c r="Q16" s="65"/>
      <c r="R16" s="8">
        <v>50</v>
      </c>
      <c r="S16" s="8">
        <v>5</v>
      </c>
      <c r="T16" s="65">
        <v>15</v>
      </c>
      <c r="U16" s="65"/>
      <c r="V16" s="65"/>
      <c r="W16" s="65"/>
      <c r="X16" s="8"/>
      <c r="Y16" s="65"/>
      <c r="Z16" s="8"/>
      <c r="AA16" s="49">
        <f t="shared" si="0"/>
        <v>110</v>
      </c>
      <c r="AB16" s="49">
        <f t="shared" si="1"/>
        <v>105</v>
      </c>
      <c r="AC16" s="49">
        <f t="shared" si="2"/>
        <v>5</v>
      </c>
    </row>
    <row r="17" spans="1:29" s="40" customFormat="1" ht="25.5">
      <c r="A17" s="66">
        <v>12</v>
      </c>
      <c r="B17" s="64" t="s">
        <v>29</v>
      </c>
      <c r="C17" s="8"/>
      <c r="D17" s="8"/>
      <c r="E17" s="8"/>
      <c r="F17" s="8"/>
      <c r="G17" s="8"/>
      <c r="H17" s="8">
        <v>65</v>
      </c>
      <c r="I17" s="8">
        <v>30</v>
      </c>
      <c r="J17" s="8"/>
      <c r="K17" s="8">
        <v>25</v>
      </c>
      <c r="L17" s="8"/>
      <c r="M17" s="65"/>
      <c r="N17" s="65"/>
      <c r="O17" s="65"/>
      <c r="P17" s="65"/>
      <c r="Q17" s="65"/>
      <c r="R17" s="8"/>
      <c r="S17" s="8"/>
      <c r="T17" s="65"/>
      <c r="U17" s="65"/>
      <c r="V17" s="65"/>
      <c r="W17" s="65"/>
      <c r="X17" s="8"/>
      <c r="Y17" s="65"/>
      <c r="Z17" s="8"/>
      <c r="AA17" s="49">
        <f t="shared" si="0"/>
        <v>120</v>
      </c>
      <c r="AB17" s="49">
        <f t="shared" si="1"/>
        <v>120</v>
      </c>
      <c r="AC17" s="49">
        <f t="shared" si="2"/>
        <v>0</v>
      </c>
    </row>
    <row r="18" spans="1:29" s="40" customFormat="1" ht="25.5">
      <c r="A18" s="66">
        <v>13</v>
      </c>
      <c r="B18" s="64" t="s">
        <v>30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65"/>
      <c r="N18" s="65"/>
      <c r="O18" s="65"/>
      <c r="P18" s="65"/>
      <c r="Q18" s="65"/>
      <c r="R18" s="8">
        <v>43</v>
      </c>
      <c r="S18" s="8"/>
      <c r="T18" s="65"/>
      <c r="U18" s="65"/>
      <c r="V18" s="65"/>
      <c r="W18" s="65"/>
      <c r="X18" s="8"/>
      <c r="Y18" s="65"/>
      <c r="Z18" s="8"/>
      <c r="AA18" s="49">
        <f t="shared" si="0"/>
        <v>43</v>
      </c>
      <c r="AB18" s="49">
        <f t="shared" si="1"/>
        <v>43</v>
      </c>
      <c r="AC18" s="49">
        <f t="shared" si="2"/>
        <v>0</v>
      </c>
    </row>
    <row r="19" spans="1:29" s="40" customFormat="1" ht="26.25" thickBot="1">
      <c r="A19" s="66">
        <v>14</v>
      </c>
      <c r="B19" s="67" t="s">
        <v>31</v>
      </c>
      <c r="C19" s="8"/>
      <c r="D19" s="8"/>
      <c r="E19" s="8"/>
      <c r="F19" s="8"/>
      <c r="G19" s="8"/>
      <c r="H19" s="8">
        <v>60</v>
      </c>
      <c r="I19" s="8">
        <v>30</v>
      </c>
      <c r="J19" s="8">
        <v>20</v>
      </c>
      <c r="K19" s="8">
        <v>50</v>
      </c>
      <c r="L19" s="8"/>
      <c r="M19" s="68"/>
      <c r="N19" s="68"/>
      <c r="O19" s="68"/>
      <c r="P19" s="68"/>
      <c r="Q19" s="68"/>
      <c r="R19" s="8"/>
      <c r="S19" s="8"/>
      <c r="T19" s="68"/>
      <c r="U19" s="68"/>
      <c r="V19" s="68"/>
      <c r="W19" s="68"/>
      <c r="X19" s="8"/>
      <c r="Y19" s="68"/>
      <c r="Z19" s="8"/>
      <c r="AA19" s="49">
        <f t="shared" si="0"/>
        <v>160</v>
      </c>
      <c r="AB19" s="49">
        <f t="shared" si="1"/>
        <v>160</v>
      </c>
      <c r="AC19" s="49">
        <f t="shared" si="2"/>
        <v>0</v>
      </c>
    </row>
    <row r="20" spans="1:29" s="40" customFormat="1" ht="13.5" customHeight="1" thickBot="1">
      <c r="A20" s="50" t="s">
        <v>1</v>
      </c>
      <c r="B20" s="51"/>
      <c r="C20" s="21">
        <f aca="true" t="shared" si="3" ref="C20:AC20">SUM(C6:C19)</f>
        <v>40</v>
      </c>
      <c r="D20" s="20">
        <f t="shared" si="3"/>
        <v>16</v>
      </c>
      <c r="E20" s="22">
        <f t="shared" si="3"/>
        <v>15</v>
      </c>
      <c r="F20" s="18">
        <f t="shared" si="3"/>
        <v>12</v>
      </c>
      <c r="G20" s="20">
        <f t="shared" si="3"/>
        <v>20</v>
      </c>
      <c r="H20" s="18">
        <f t="shared" si="3"/>
        <v>125</v>
      </c>
      <c r="I20" s="20">
        <f t="shared" si="3"/>
        <v>145</v>
      </c>
      <c r="J20" s="22">
        <f t="shared" si="3"/>
        <v>90</v>
      </c>
      <c r="K20" s="18">
        <f t="shared" si="3"/>
        <v>75</v>
      </c>
      <c r="L20" s="20">
        <f t="shared" si="3"/>
        <v>16</v>
      </c>
      <c r="M20" s="22">
        <f t="shared" si="3"/>
        <v>16</v>
      </c>
      <c r="N20" s="18">
        <f t="shared" si="3"/>
        <v>20</v>
      </c>
      <c r="O20" s="21">
        <f t="shared" si="3"/>
        <v>2</v>
      </c>
      <c r="P20" s="22">
        <f t="shared" si="3"/>
        <v>10</v>
      </c>
      <c r="Q20" s="10">
        <f t="shared" si="3"/>
        <v>20</v>
      </c>
      <c r="R20" s="18">
        <f t="shared" si="3"/>
        <v>199</v>
      </c>
      <c r="S20" s="19">
        <f t="shared" si="3"/>
        <v>10</v>
      </c>
      <c r="T20" s="11">
        <f t="shared" si="3"/>
        <v>15</v>
      </c>
      <c r="U20" s="20">
        <f t="shared" si="3"/>
        <v>20</v>
      </c>
      <c r="V20" s="52">
        <f t="shared" si="3"/>
        <v>10</v>
      </c>
      <c r="W20" s="22">
        <f t="shared" si="3"/>
        <v>54</v>
      </c>
      <c r="X20" s="20">
        <f t="shared" si="3"/>
        <v>109</v>
      </c>
      <c r="Y20" s="52">
        <f t="shared" si="3"/>
        <v>15</v>
      </c>
      <c r="Z20" s="52">
        <f t="shared" si="3"/>
        <v>36</v>
      </c>
      <c r="AA20" s="53">
        <f>SUM(AA6:AA19)</f>
        <v>1090</v>
      </c>
      <c r="AB20" s="53">
        <f>SUM(AB6:AB19)</f>
        <v>1044</v>
      </c>
      <c r="AC20" s="53">
        <f t="shared" si="3"/>
        <v>46</v>
      </c>
    </row>
    <row r="21" spans="18:19" ht="12.75" thickBot="1">
      <c r="R21" s="23">
        <f>SUM(R20:S20)</f>
        <v>209</v>
      </c>
      <c r="S21" s="24"/>
    </row>
  </sheetData>
  <sheetProtection/>
  <mergeCells count="30">
    <mergeCell ref="B4:B5"/>
    <mergeCell ref="AB4:AB5"/>
    <mergeCell ref="AC4:AC5"/>
    <mergeCell ref="A4:A5"/>
    <mergeCell ref="J4:J5"/>
    <mergeCell ref="E4:E5"/>
    <mergeCell ref="C4:D4"/>
    <mergeCell ref="F4:F5"/>
    <mergeCell ref="G4:G5"/>
    <mergeCell ref="P4:P5"/>
    <mergeCell ref="A20:B20"/>
    <mergeCell ref="AA4:AA5"/>
    <mergeCell ref="W4:W5"/>
    <mergeCell ref="H4:H5"/>
    <mergeCell ref="M4:M5"/>
    <mergeCell ref="N4:N5"/>
    <mergeCell ref="X4:X5"/>
    <mergeCell ref="Y4:Y5"/>
    <mergeCell ref="Z4:Z5"/>
    <mergeCell ref="L4:L5"/>
    <mergeCell ref="C1:Z2"/>
    <mergeCell ref="R21:S21"/>
    <mergeCell ref="U4:U5"/>
    <mergeCell ref="V4:V5"/>
    <mergeCell ref="I4:I5"/>
    <mergeCell ref="K4:K5"/>
    <mergeCell ref="O4:O5"/>
    <mergeCell ref="R4:S4"/>
    <mergeCell ref="Q4:Q5"/>
    <mergeCell ref="T4:T5"/>
  </mergeCells>
  <printOptions/>
  <pageMargins left="0.23" right="0.17" top="0.63" bottom="0.1968503937007874" header="0.5118110236220472" footer="0.5118110236220472"/>
  <pageSetup fitToHeight="1" fitToWidth="1" horizontalDpi="300" verticalDpi="3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2" sqref="C12:C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67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68</v>
      </c>
      <c r="C7" s="26"/>
    </row>
    <row r="8" spans="2:3" ht="1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>
        <v>16</v>
      </c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16</v>
      </c>
    </row>
    <row r="27" spans="2:3" ht="12.75">
      <c r="B27" s="3"/>
      <c r="C27" s="3"/>
    </row>
  </sheetData>
  <mergeCells count="4">
    <mergeCell ref="A10:A11"/>
    <mergeCell ref="B10:B11"/>
    <mergeCell ref="B7:C8"/>
    <mergeCell ref="A26:B26"/>
  </mergeCells>
  <printOptions/>
  <pageMargins left="0.3937007874015748" right="0.3937007874015748" top="0.5905511811023623" bottom="0.5905511811023623" header="0.15748031496062992" footer="0.1968503937007874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24" sqref="C24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69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70</v>
      </c>
      <c r="C7" s="26"/>
    </row>
    <row r="8" spans="2:3" ht="12.75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>
        <v>16</v>
      </c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16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7" sqref="C17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71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72</v>
      </c>
      <c r="C7" s="26"/>
    </row>
    <row r="8" spans="2:3" ht="15.7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>
        <v>20</v>
      </c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20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8" sqref="C18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73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74</v>
      </c>
      <c r="C7" s="26"/>
    </row>
    <row r="8" spans="2:3" ht="12.75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>
        <v>2</v>
      </c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2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L28" sqref="L28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75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76</v>
      </c>
      <c r="C7" s="26"/>
    </row>
    <row r="8" spans="2:3" ht="12.75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>
        <v>10</v>
      </c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10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L28" sqref="L28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77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78</v>
      </c>
      <c r="C7" s="26"/>
    </row>
    <row r="8" spans="2:3" ht="12.75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>
        <v>20</v>
      </c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20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C12" sqref="C12:D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4" width="9.375" style="1" customWidth="1"/>
    <col min="5" max="16384" width="9.125" style="1" customWidth="1"/>
  </cols>
  <sheetData>
    <row r="1" ht="12.75">
      <c r="C1" s="5" t="s">
        <v>79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80</v>
      </c>
      <c r="C7" s="26"/>
    </row>
    <row r="8" spans="2:3" ht="12.75">
      <c r="B8" s="26"/>
      <c r="C8" s="26"/>
    </row>
    <row r="9" spans="2:3" ht="15.75">
      <c r="B9" s="2"/>
      <c r="C9" s="2"/>
    </row>
    <row r="10" spans="1:4" ht="12" customHeight="1">
      <c r="A10" s="14"/>
      <c r="B10" s="17" t="s">
        <v>0</v>
      </c>
      <c r="C10" s="12">
        <v>2012</v>
      </c>
      <c r="D10" s="13"/>
    </row>
    <row r="11" spans="1:4" ht="38.25">
      <c r="A11" s="15"/>
      <c r="B11" s="69"/>
      <c r="C11" s="7" t="s">
        <v>6</v>
      </c>
      <c r="D11" s="7" t="s">
        <v>7</v>
      </c>
    </row>
    <row r="12" spans="1:4" ht="25.5">
      <c r="A12" s="56">
        <v>1</v>
      </c>
      <c r="B12" s="76" t="s">
        <v>18</v>
      </c>
      <c r="C12" s="8"/>
      <c r="D12" s="8"/>
    </row>
    <row r="13" spans="1:4" ht="12.75">
      <c r="A13" s="56">
        <v>2</v>
      </c>
      <c r="B13" s="76" t="s">
        <v>19</v>
      </c>
      <c r="C13" s="8">
        <v>25</v>
      </c>
      <c r="D13" s="8">
        <v>5</v>
      </c>
    </row>
    <row r="14" spans="1:4" ht="25.5">
      <c r="A14" s="56">
        <v>3</v>
      </c>
      <c r="B14" s="76" t="s">
        <v>20</v>
      </c>
      <c r="C14" s="8"/>
      <c r="D14" s="8"/>
    </row>
    <row r="15" spans="1:4" ht="12.75">
      <c r="A15" s="56">
        <v>4</v>
      </c>
      <c r="B15" s="76" t="s">
        <v>21</v>
      </c>
      <c r="C15" s="8"/>
      <c r="D15" s="8"/>
    </row>
    <row r="16" spans="1:4" ht="12.75">
      <c r="A16" s="56">
        <v>5</v>
      </c>
      <c r="B16" s="76" t="s">
        <v>22</v>
      </c>
      <c r="C16" s="8">
        <v>26</v>
      </c>
      <c r="D16" s="8"/>
    </row>
    <row r="17" spans="1:4" ht="25.5">
      <c r="A17" s="56">
        <v>6</v>
      </c>
      <c r="B17" s="76" t="s">
        <v>23</v>
      </c>
      <c r="C17" s="8"/>
      <c r="D17" s="8"/>
    </row>
    <row r="18" spans="1:4" ht="25.5">
      <c r="A18" s="56">
        <v>7</v>
      </c>
      <c r="B18" s="76" t="s">
        <v>24</v>
      </c>
      <c r="C18" s="8"/>
      <c r="D18" s="8"/>
    </row>
    <row r="19" spans="1:4" ht="25.5">
      <c r="A19" s="56">
        <v>8</v>
      </c>
      <c r="B19" s="76" t="s">
        <v>25</v>
      </c>
      <c r="C19" s="8">
        <v>55</v>
      </c>
      <c r="D19" s="8"/>
    </row>
    <row r="20" spans="1:4" ht="26.25" customHeight="1">
      <c r="A20" s="56">
        <v>9</v>
      </c>
      <c r="B20" s="76" t="s">
        <v>26</v>
      </c>
      <c r="C20" s="8"/>
      <c r="D20" s="8"/>
    </row>
    <row r="21" spans="1:4" ht="25.5">
      <c r="A21" s="56">
        <v>10</v>
      </c>
      <c r="B21" s="76" t="s">
        <v>27</v>
      </c>
      <c r="C21" s="8"/>
      <c r="D21" s="8"/>
    </row>
    <row r="22" spans="1:4" ht="25.5">
      <c r="A22" s="56">
        <v>11</v>
      </c>
      <c r="B22" s="76" t="s">
        <v>28</v>
      </c>
      <c r="C22" s="8">
        <v>50</v>
      </c>
      <c r="D22" s="8">
        <v>5</v>
      </c>
    </row>
    <row r="23" spans="1:4" ht="12.75">
      <c r="A23" s="56">
        <v>12</v>
      </c>
      <c r="B23" s="76" t="s">
        <v>29</v>
      </c>
      <c r="C23" s="8"/>
      <c r="D23" s="8"/>
    </row>
    <row r="24" spans="1:4" ht="12.75">
      <c r="A24" s="56">
        <v>13</v>
      </c>
      <c r="B24" s="76" t="s">
        <v>30</v>
      </c>
      <c r="C24" s="8">
        <v>43</v>
      </c>
      <c r="D24" s="8"/>
    </row>
    <row r="25" spans="1:4" ht="12.75">
      <c r="A25" s="56">
        <v>14</v>
      </c>
      <c r="B25" s="76" t="s">
        <v>31</v>
      </c>
      <c r="C25" s="8"/>
      <c r="D25" s="8"/>
    </row>
    <row r="26" spans="1:4" ht="13.5" customHeight="1">
      <c r="A26" s="16" t="s">
        <v>1</v>
      </c>
      <c r="B26" s="25"/>
      <c r="C26" s="9">
        <f>SUM(C12:C25)</f>
        <v>199</v>
      </c>
      <c r="D26" s="9">
        <f>SUM(D12:D25)</f>
        <v>10</v>
      </c>
    </row>
    <row r="27" spans="2:4" ht="13.5" thickBot="1">
      <c r="B27" s="3"/>
      <c r="C27" s="23">
        <f>SUM(C26:D26)</f>
        <v>209</v>
      </c>
      <c r="D27" s="24"/>
    </row>
  </sheetData>
  <mergeCells count="6">
    <mergeCell ref="C27:D27"/>
    <mergeCell ref="A10:A11"/>
    <mergeCell ref="B10:B11"/>
    <mergeCell ref="A26:B26"/>
    <mergeCell ref="B7:C8"/>
    <mergeCell ref="C10:D10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L28" sqref="L28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81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82</v>
      </c>
      <c r="C7" s="26"/>
    </row>
    <row r="8" spans="2:3" ht="15.7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>
        <v>15</v>
      </c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15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L28" sqref="L28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83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84</v>
      </c>
      <c r="C7" s="26"/>
    </row>
    <row r="8" spans="2:3" ht="15.7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>
        <v>20</v>
      </c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20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F4" sqref="F4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85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86</v>
      </c>
      <c r="C7" s="26"/>
    </row>
    <row r="8" spans="2:3" ht="12.75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>
        <v>10</v>
      </c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10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selection activeCell="C12" sqref="C12:D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4" width="9.00390625" style="1" customWidth="1"/>
    <col min="5" max="16384" width="9.125" style="1" customWidth="1"/>
  </cols>
  <sheetData>
    <row r="1" ht="12.75">
      <c r="C1" s="5" t="s">
        <v>32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4" ht="15.75" customHeight="1">
      <c r="B7" s="26" t="s">
        <v>53</v>
      </c>
      <c r="C7" s="26"/>
      <c r="D7" s="26"/>
    </row>
    <row r="8" spans="2:4" ht="32.25" customHeight="1">
      <c r="B8" s="26"/>
      <c r="C8" s="26"/>
      <c r="D8" s="26"/>
    </row>
    <row r="9" spans="2:3" ht="15.75">
      <c r="B9" s="2"/>
      <c r="C9" s="2"/>
    </row>
    <row r="10" spans="1:4" ht="12" customHeight="1">
      <c r="A10" s="14"/>
      <c r="B10" s="17" t="s">
        <v>0</v>
      </c>
      <c r="C10" s="12">
        <v>2012</v>
      </c>
      <c r="D10" s="13"/>
    </row>
    <row r="11" spans="1:4" ht="38.25">
      <c r="A11" s="15"/>
      <c r="B11" s="69"/>
      <c r="C11" s="7" t="s">
        <v>6</v>
      </c>
      <c r="D11" s="7" t="s">
        <v>7</v>
      </c>
    </row>
    <row r="12" spans="1:4" ht="25.5">
      <c r="A12" s="56">
        <v>1</v>
      </c>
      <c r="B12" s="57" t="s">
        <v>18</v>
      </c>
      <c r="C12" s="8"/>
      <c r="D12" s="8"/>
    </row>
    <row r="13" spans="1:4" ht="12.75">
      <c r="A13" s="56">
        <v>2</v>
      </c>
      <c r="B13" s="57" t="s">
        <v>19</v>
      </c>
      <c r="C13" s="8"/>
      <c r="D13" s="8"/>
    </row>
    <row r="14" spans="1:4" ht="25.5">
      <c r="A14" s="56">
        <v>3</v>
      </c>
      <c r="B14" s="57" t="s">
        <v>20</v>
      </c>
      <c r="C14" s="8"/>
      <c r="D14" s="8"/>
    </row>
    <row r="15" spans="1:4" ht="12.75">
      <c r="A15" s="56">
        <v>4</v>
      </c>
      <c r="B15" s="57" t="s">
        <v>21</v>
      </c>
      <c r="C15" s="8"/>
      <c r="D15" s="8"/>
    </row>
    <row r="16" spans="1:4" ht="12.75">
      <c r="A16" s="56">
        <v>5</v>
      </c>
      <c r="B16" s="57" t="s">
        <v>22</v>
      </c>
      <c r="C16" s="8"/>
      <c r="D16" s="8"/>
    </row>
    <row r="17" spans="1:4" ht="25.5">
      <c r="A17" s="56">
        <v>6</v>
      </c>
      <c r="B17" s="57" t="s">
        <v>23</v>
      </c>
      <c r="C17" s="8"/>
      <c r="D17" s="8"/>
    </row>
    <row r="18" spans="1:4" ht="25.5">
      <c r="A18" s="56">
        <v>7</v>
      </c>
      <c r="B18" s="57" t="s">
        <v>24</v>
      </c>
      <c r="C18" s="8"/>
      <c r="D18" s="8">
        <v>16</v>
      </c>
    </row>
    <row r="19" spans="1:4" ht="25.5">
      <c r="A19" s="56">
        <v>8</v>
      </c>
      <c r="B19" s="57" t="s">
        <v>25</v>
      </c>
      <c r="C19" s="8"/>
      <c r="D19" s="8"/>
    </row>
    <row r="20" spans="1:4" ht="26.25" customHeight="1">
      <c r="A20" s="56">
        <v>9</v>
      </c>
      <c r="B20" s="57" t="s">
        <v>26</v>
      </c>
      <c r="C20" s="8"/>
      <c r="D20" s="8"/>
    </row>
    <row r="21" spans="1:4" ht="25.5">
      <c r="A21" s="56">
        <v>10</v>
      </c>
      <c r="B21" s="57" t="s">
        <v>27</v>
      </c>
      <c r="C21" s="8"/>
      <c r="D21" s="8"/>
    </row>
    <row r="22" spans="1:4" ht="25.5">
      <c r="A22" s="56">
        <v>11</v>
      </c>
      <c r="B22" s="57" t="s">
        <v>28</v>
      </c>
      <c r="C22" s="8">
        <v>40</v>
      </c>
      <c r="D22" s="8"/>
    </row>
    <row r="23" spans="1:4" ht="12.75">
      <c r="A23" s="56">
        <v>12</v>
      </c>
      <c r="B23" s="57" t="s">
        <v>29</v>
      </c>
      <c r="C23" s="8"/>
      <c r="D23" s="8"/>
    </row>
    <row r="24" spans="1:4" ht="12.75">
      <c r="A24" s="56">
        <v>13</v>
      </c>
      <c r="B24" s="57" t="s">
        <v>30</v>
      </c>
      <c r="C24" s="8"/>
      <c r="D24" s="8"/>
    </row>
    <row r="25" spans="1:4" ht="12.75">
      <c r="A25" s="56">
        <v>14</v>
      </c>
      <c r="B25" s="57" t="s">
        <v>31</v>
      </c>
      <c r="C25" s="8"/>
      <c r="D25" s="8"/>
    </row>
    <row r="26" spans="1:4" ht="13.5" customHeight="1">
      <c r="A26" s="16" t="s">
        <v>1</v>
      </c>
      <c r="B26" s="16"/>
      <c r="C26" s="4">
        <f>SUM(C12:C25)</f>
        <v>40</v>
      </c>
      <c r="D26" s="4">
        <f>SUM(D12:D25)</f>
        <v>16</v>
      </c>
    </row>
    <row r="27" spans="3:4" ht="13.5" thickBot="1">
      <c r="C27" s="70">
        <f>SUM(C26:D26)</f>
        <v>56</v>
      </c>
      <c r="D27" s="71"/>
    </row>
    <row r="28" spans="2:3" ht="12.75">
      <c r="B28" s="3"/>
      <c r="C28" s="3"/>
    </row>
  </sheetData>
  <mergeCells count="6">
    <mergeCell ref="C10:D10"/>
    <mergeCell ref="C27:D27"/>
    <mergeCell ref="B7:D8"/>
    <mergeCell ref="A26:B26"/>
    <mergeCell ref="A10:A11"/>
    <mergeCell ref="B10:B11"/>
  </mergeCells>
  <printOptions/>
  <pageMargins left="0.3937007874015748" right="0.3937007874015748" top="0.5511811023622047" bottom="0.5905511811023623" header="0.1968503937007874" footer="0.1968503937007874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G13" sqref="G13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87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88</v>
      </c>
      <c r="C7" s="26"/>
    </row>
    <row r="8" spans="2:3" ht="31.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>
        <v>54</v>
      </c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54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C12" sqref="C12:C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4.25390625" style="1" customWidth="1"/>
    <col min="4" max="16384" width="9.125" style="1" customWidth="1"/>
  </cols>
  <sheetData>
    <row r="1" ht="12.75">
      <c r="C1" s="5" t="s">
        <v>89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90</v>
      </c>
      <c r="C7" s="26"/>
    </row>
    <row r="8" spans="2:3" ht="1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38.25">
      <c r="A11" s="15"/>
      <c r="B11" s="69"/>
      <c r="C11" s="7" t="s">
        <v>6</v>
      </c>
    </row>
    <row r="12" spans="1:3" ht="25.5">
      <c r="A12" s="56">
        <v>1</v>
      </c>
      <c r="B12" s="76" t="s">
        <v>18</v>
      </c>
      <c r="C12" s="8"/>
    </row>
    <row r="13" spans="1:3" ht="12.75">
      <c r="A13" s="56">
        <v>2</v>
      </c>
      <c r="B13" s="76" t="s">
        <v>19</v>
      </c>
      <c r="C13" s="8">
        <v>30</v>
      </c>
    </row>
    <row r="14" spans="1:3" ht="25.5">
      <c r="A14" s="56">
        <v>3</v>
      </c>
      <c r="B14" s="76" t="s">
        <v>20</v>
      </c>
      <c r="C14" s="8">
        <v>26</v>
      </c>
    </row>
    <row r="15" spans="1:3" ht="12.75">
      <c r="A15" s="56">
        <v>4</v>
      </c>
      <c r="B15" s="76" t="s">
        <v>21</v>
      </c>
      <c r="C15" s="8"/>
    </row>
    <row r="16" spans="1:3" ht="12.75">
      <c r="A16" s="56">
        <v>5</v>
      </c>
      <c r="B16" s="76" t="s">
        <v>22</v>
      </c>
      <c r="C16" s="8"/>
    </row>
    <row r="17" spans="1:3" ht="25.5">
      <c r="A17" s="56">
        <v>6</v>
      </c>
      <c r="B17" s="76" t="s">
        <v>23</v>
      </c>
      <c r="C17" s="8"/>
    </row>
    <row r="18" spans="1:3" ht="25.5">
      <c r="A18" s="56">
        <v>7</v>
      </c>
      <c r="B18" s="76" t="s">
        <v>24</v>
      </c>
      <c r="C18" s="8"/>
    </row>
    <row r="19" spans="1:3" ht="25.5">
      <c r="A19" s="56">
        <v>8</v>
      </c>
      <c r="B19" s="76" t="s">
        <v>25</v>
      </c>
      <c r="C19" s="8">
        <v>25</v>
      </c>
    </row>
    <row r="20" spans="1:3" ht="26.25" customHeight="1">
      <c r="A20" s="56">
        <v>9</v>
      </c>
      <c r="B20" s="76" t="s">
        <v>26</v>
      </c>
      <c r="C20" s="8"/>
    </row>
    <row r="21" spans="1:3" ht="25.5">
      <c r="A21" s="56">
        <v>10</v>
      </c>
      <c r="B21" s="76" t="s">
        <v>27</v>
      </c>
      <c r="C21" s="8">
        <v>28</v>
      </c>
    </row>
    <row r="22" spans="1:3" ht="25.5">
      <c r="A22" s="56">
        <v>11</v>
      </c>
      <c r="B22" s="76" t="s">
        <v>28</v>
      </c>
      <c r="C22" s="8"/>
    </row>
    <row r="23" spans="1:3" ht="12.75">
      <c r="A23" s="56">
        <v>12</v>
      </c>
      <c r="B23" s="76" t="s">
        <v>29</v>
      </c>
      <c r="C23" s="8"/>
    </row>
    <row r="24" spans="1:3" ht="12.75">
      <c r="A24" s="56">
        <v>13</v>
      </c>
      <c r="B24" s="76" t="s">
        <v>30</v>
      </c>
      <c r="C24" s="8"/>
    </row>
    <row r="25" spans="1:3" ht="12.75">
      <c r="A25" s="56">
        <v>14</v>
      </c>
      <c r="B25" s="76" t="s">
        <v>31</v>
      </c>
      <c r="C25" s="8"/>
    </row>
    <row r="26" spans="1:3" ht="13.5" customHeight="1">
      <c r="A26" s="16" t="s">
        <v>1</v>
      </c>
      <c r="B26" s="25"/>
      <c r="C26" s="9">
        <f>SUM(C12:C25)</f>
        <v>109</v>
      </c>
    </row>
  </sheetData>
  <mergeCells count="4">
    <mergeCell ref="B7:C8"/>
    <mergeCell ref="A10:A11"/>
    <mergeCell ref="B10:B11"/>
    <mergeCell ref="A26:B2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H18" sqref="H18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91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92</v>
      </c>
      <c r="C7" s="26"/>
    </row>
    <row r="8" spans="2:3" ht="15.7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>
        <v>15</v>
      </c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15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2" sqref="C12:C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93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94</v>
      </c>
      <c r="C7" s="26"/>
    </row>
    <row r="8" spans="2:3" ht="15.7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>
        <v>22</v>
      </c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>
        <v>14</v>
      </c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36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2" sqref="C12:C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4.00390625" style="1" customWidth="1"/>
    <col min="4" max="16384" width="9.125" style="1" customWidth="1"/>
  </cols>
  <sheetData>
    <row r="1" ht="12.75">
      <c r="C1" s="5" t="s">
        <v>52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54</v>
      </c>
      <c r="C7" s="26"/>
    </row>
    <row r="8" spans="2:3" ht="32.25" customHeight="1">
      <c r="B8" s="26"/>
      <c r="C8" s="26"/>
    </row>
    <row r="9" spans="2:3" ht="15.75">
      <c r="B9" s="2"/>
      <c r="C9" s="2"/>
    </row>
    <row r="10" spans="1:3" ht="12" customHeight="1">
      <c r="A10" s="15"/>
      <c r="B10" s="69" t="s">
        <v>0</v>
      </c>
      <c r="C10" s="6">
        <v>2012</v>
      </c>
    </row>
    <row r="11" spans="1:3" ht="38.25">
      <c r="A11" s="74"/>
      <c r="B11" s="73"/>
      <c r="C11" s="6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75">
        <v>15</v>
      </c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25" t="s">
        <v>1</v>
      </c>
      <c r="B26" s="72"/>
      <c r="C26" s="4">
        <f>SUM(C12:C25)</f>
        <v>15</v>
      </c>
    </row>
    <row r="27" spans="2:3" ht="12.75">
      <c r="B27" s="3"/>
      <c r="C27" s="3"/>
    </row>
  </sheetData>
  <mergeCells count="4">
    <mergeCell ref="B7:C8"/>
    <mergeCell ref="A10:A11"/>
    <mergeCell ref="B10:B11"/>
    <mergeCell ref="A26:B26"/>
  </mergeCells>
  <printOptions/>
  <pageMargins left="0.3937007874015748" right="0.3937007874015748" top="0.5511811023622047" bottom="0.5905511811023623" header="0.2755905511811024" footer="0.196850393700787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2" sqref="C12:C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4.75390625" style="1" customWidth="1"/>
    <col min="4" max="16384" width="9.125" style="1" customWidth="1"/>
  </cols>
  <sheetData>
    <row r="1" ht="12.75">
      <c r="C1" s="5" t="s">
        <v>55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56</v>
      </c>
      <c r="C7" s="26"/>
    </row>
    <row r="8" spans="2:3" ht="32.2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38.2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>
        <v>12</v>
      </c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12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511811023622047" bottom="0.5905511811023623" header="0.1968503937007874" footer="0.2362204724409449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2" sqref="C12:C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4.625" style="1" customWidth="1"/>
    <col min="4" max="16384" width="9.125" style="1" customWidth="1"/>
  </cols>
  <sheetData>
    <row r="1" ht="12.75">
      <c r="C1" s="5" t="s">
        <v>58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57</v>
      </c>
      <c r="C7" s="26"/>
    </row>
    <row r="8" spans="2:3" ht="32.2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7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>
        <v>20</v>
      </c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/>
    </row>
    <row r="26" spans="1:3" ht="13.5" customHeight="1">
      <c r="A26" s="16" t="s">
        <v>1</v>
      </c>
      <c r="B26" s="16"/>
      <c r="C26" s="4">
        <f>SUM(C12:C25)</f>
        <v>20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511811023622047" bottom="0.5905511811023623" header="0.1968503937007874" footer="0.1968503937007874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2" sqref="C12:C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5.00390625" style="1" customWidth="1"/>
    <col min="4" max="16384" width="9.125" style="1" customWidth="1"/>
  </cols>
  <sheetData>
    <row r="1" ht="12.75">
      <c r="C1" s="5" t="s">
        <v>60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59</v>
      </c>
      <c r="C7" s="26"/>
    </row>
    <row r="8" spans="2:3" ht="32.2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38.2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>
        <v>65</v>
      </c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>
        <v>60</v>
      </c>
    </row>
    <row r="26" spans="1:3" ht="13.5" customHeight="1">
      <c r="A26" s="16" t="s">
        <v>1</v>
      </c>
      <c r="B26" s="16"/>
      <c r="C26" s="4">
        <f>SUM(C12:C25)</f>
        <v>125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35433070866141736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2" sqref="C12:C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4.125" style="1" customWidth="1"/>
    <col min="4" max="16384" width="9.125" style="1" customWidth="1"/>
  </cols>
  <sheetData>
    <row r="1" ht="12.75">
      <c r="C1" s="5" t="s">
        <v>62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61</v>
      </c>
      <c r="C7" s="26"/>
    </row>
    <row r="8" spans="2:3" ht="32.2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38.2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>
        <v>85</v>
      </c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>
        <v>30</v>
      </c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>
        <v>30</v>
      </c>
    </row>
    <row r="26" spans="1:3" ht="13.5" customHeight="1">
      <c r="A26" s="16" t="s">
        <v>1</v>
      </c>
      <c r="B26" s="16"/>
      <c r="C26" s="4">
        <f>SUM(C12:C25)</f>
        <v>145</v>
      </c>
    </row>
    <row r="27" spans="2:3" ht="12.75">
      <c r="B27" s="3"/>
      <c r="C27" s="3"/>
    </row>
  </sheetData>
  <mergeCells count="4">
    <mergeCell ref="B7:C8"/>
    <mergeCell ref="A10:A11"/>
    <mergeCell ref="B10:B11"/>
    <mergeCell ref="A26:B26"/>
  </mergeCells>
  <printOptions/>
  <pageMargins left="0.3937007874015748" right="0.3937007874015748" top="0.5905511811023623" bottom="0.5905511811023623" header="0.5118110236220472" footer="0.2362204724409449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2" sqref="C12:C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63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64</v>
      </c>
      <c r="C7" s="26"/>
    </row>
    <row r="8" spans="2:3" ht="48.75" customHeight="1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38.2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>
        <v>70</v>
      </c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/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>
        <v>20</v>
      </c>
    </row>
    <row r="26" spans="1:3" ht="13.5" customHeight="1">
      <c r="A26" s="16" t="s">
        <v>1</v>
      </c>
      <c r="B26" s="16"/>
      <c r="C26" s="4">
        <f>SUM(C12:C25)</f>
        <v>90</v>
      </c>
    </row>
    <row r="27" spans="2:3" ht="12.75">
      <c r="B27" s="3"/>
      <c r="C27" s="3"/>
    </row>
  </sheetData>
  <mergeCells count="4">
    <mergeCell ref="B7:C8"/>
    <mergeCell ref="A10:A11"/>
    <mergeCell ref="B10:B11"/>
    <mergeCell ref="A26:B26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C12" sqref="C12:C25"/>
    </sheetView>
  </sheetViews>
  <sheetFormatPr defaultColWidth="9.00390625" defaultRowHeight="12.75"/>
  <cols>
    <col min="1" max="1" width="4.125" style="1" customWidth="1"/>
    <col min="2" max="2" width="36.75390625" style="1" customWidth="1"/>
    <col min="3" max="3" width="13.875" style="1" customWidth="1"/>
    <col min="4" max="16384" width="9.125" style="1" customWidth="1"/>
  </cols>
  <sheetData>
    <row r="1" ht="12.75">
      <c r="C1" s="5" t="s">
        <v>66</v>
      </c>
    </row>
    <row r="2" ht="12.75">
      <c r="C2" s="5" t="s">
        <v>2</v>
      </c>
    </row>
    <row r="3" ht="12.75">
      <c r="C3" s="5" t="s">
        <v>3</v>
      </c>
    </row>
    <row r="4" ht="12.75">
      <c r="C4" s="5" t="s">
        <v>4</v>
      </c>
    </row>
    <row r="5" ht="12.75">
      <c r="C5" s="5" t="s">
        <v>5</v>
      </c>
    </row>
    <row r="7" spans="2:3" ht="15.75" customHeight="1">
      <c r="B7" s="26" t="s">
        <v>65</v>
      </c>
      <c r="C7" s="26"/>
    </row>
    <row r="8" spans="2:3" ht="12.75">
      <c r="B8" s="26"/>
      <c r="C8" s="26"/>
    </row>
    <row r="9" spans="2:3" ht="15.75">
      <c r="B9" s="2"/>
      <c r="C9" s="2"/>
    </row>
    <row r="10" spans="1:3" ht="12" customHeight="1">
      <c r="A10" s="14"/>
      <c r="B10" s="17" t="s">
        <v>0</v>
      </c>
      <c r="C10" s="6">
        <v>2012</v>
      </c>
    </row>
    <row r="11" spans="1:3" ht="25.5">
      <c r="A11" s="15"/>
      <c r="B11" s="69"/>
      <c r="C11" s="7" t="s">
        <v>6</v>
      </c>
    </row>
    <row r="12" spans="1:3" ht="25.5">
      <c r="A12" s="56">
        <v>1</v>
      </c>
      <c r="B12" s="57" t="s">
        <v>18</v>
      </c>
      <c r="C12" s="8"/>
    </row>
    <row r="13" spans="1:3" ht="12.75">
      <c r="A13" s="56">
        <v>2</v>
      </c>
      <c r="B13" s="57" t="s">
        <v>19</v>
      </c>
      <c r="C13" s="8"/>
    </row>
    <row r="14" spans="1:3" ht="25.5">
      <c r="A14" s="56">
        <v>3</v>
      </c>
      <c r="B14" s="57" t="s">
        <v>20</v>
      </c>
      <c r="C14" s="8"/>
    </row>
    <row r="15" spans="1:3" ht="12.75">
      <c r="A15" s="56">
        <v>4</v>
      </c>
      <c r="B15" s="57" t="s">
        <v>21</v>
      </c>
      <c r="C15" s="8"/>
    </row>
    <row r="16" spans="1:3" ht="12.75">
      <c r="A16" s="56">
        <v>5</v>
      </c>
      <c r="B16" s="57" t="s">
        <v>22</v>
      </c>
      <c r="C16" s="8"/>
    </row>
    <row r="17" spans="1:3" ht="25.5">
      <c r="A17" s="56">
        <v>6</v>
      </c>
      <c r="B17" s="57" t="s">
        <v>23</v>
      </c>
      <c r="C17" s="8"/>
    </row>
    <row r="18" spans="1:3" ht="25.5">
      <c r="A18" s="56">
        <v>7</v>
      </c>
      <c r="B18" s="57" t="s">
        <v>24</v>
      </c>
      <c r="C18" s="8"/>
    </row>
    <row r="19" spans="1:3" ht="25.5">
      <c r="A19" s="56">
        <v>8</v>
      </c>
      <c r="B19" s="57" t="s">
        <v>25</v>
      </c>
      <c r="C19" s="8"/>
    </row>
    <row r="20" spans="1:3" ht="26.25" customHeight="1">
      <c r="A20" s="56">
        <v>9</v>
      </c>
      <c r="B20" s="57" t="s">
        <v>26</v>
      </c>
      <c r="C20" s="8"/>
    </row>
    <row r="21" spans="1:3" ht="25.5">
      <c r="A21" s="56">
        <v>10</v>
      </c>
      <c r="B21" s="57" t="s">
        <v>27</v>
      </c>
      <c r="C21" s="8"/>
    </row>
    <row r="22" spans="1:3" ht="25.5">
      <c r="A22" s="56">
        <v>11</v>
      </c>
      <c r="B22" s="57" t="s">
        <v>28</v>
      </c>
      <c r="C22" s="8"/>
    </row>
    <row r="23" spans="1:3" ht="12.75">
      <c r="A23" s="56">
        <v>12</v>
      </c>
      <c r="B23" s="57" t="s">
        <v>29</v>
      </c>
      <c r="C23" s="8">
        <v>25</v>
      </c>
    </row>
    <row r="24" spans="1:3" ht="12.75">
      <c r="A24" s="56">
        <v>13</v>
      </c>
      <c r="B24" s="57" t="s">
        <v>30</v>
      </c>
      <c r="C24" s="8"/>
    </row>
    <row r="25" spans="1:3" ht="12.75">
      <c r="A25" s="56">
        <v>14</v>
      </c>
      <c r="B25" s="57" t="s">
        <v>31</v>
      </c>
      <c r="C25" s="8">
        <v>50</v>
      </c>
    </row>
    <row r="26" spans="1:3" ht="13.5" customHeight="1">
      <c r="A26" s="16" t="s">
        <v>1</v>
      </c>
      <c r="B26" s="16"/>
      <c r="C26" s="4">
        <f>SUM(C12:C25)</f>
        <v>75</v>
      </c>
    </row>
    <row r="27" spans="2:3" ht="12.75">
      <c r="B27" s="3"/>
      <c r="C27" s="3"/>
    </row>
  </sheetData>
  <mergeCells count="4">
    <mergeCell ref="A10:A11"/>
    <mergeCell ref="B10:B11"/>
    <mergeCell ref="A26:B26"/>
    <mergeCell ref="B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</dc:creator>
  <cp:keywords/>
  <dc:description/>
  <cp:lastModifiedBy>SergeevPS</cp:lastModifiedBy>
  <cp:lastPrinted>2012-05-29T16:15:11Z</cp:lastPrinted>
  <dcterms:created xsi:type="dcterms:W3CDTF">2003-03-04T06:51:12Z</dcterms:created>
  <dcterms:modified xsi:type="dcterms:W3CDTF">2012-05-29T16:16:44Z</dcterms:modified>
  <cp:category/>
  <cp:version/>
  <cp:contentType/>
  <cp:contentStatus/>
</cp:coreProperties>
</file>